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815" windowHeight="6345" activeTab="0"/>
  </bookViews>
  <sheets>
    <sheet name="Sheet2" sheetId="1" r:id="rId1"/>
  </sheets>
  <definedNames>
    <definedName name="_xlnm.Print_Titles" localSheetId="0">'Sheet2'!$8:$8</definedName>
  </definedNames>
  <calcPr fullCalcOnLoad="1"/>
</workbook>
</file>

<file path=xl/sharedStrings.xml><?xml version="1.0" encoding="utf-8"?>
<sst xmlns="http://schemas.openxmlformats.org/spreadsheetml/2006/main" count="261" uniqueCount="135">
  <si>
    <t>STT</t>
  </si>
  <si>
    <t xml:space="preserve">01  </t>
  </si>
  <si>
    <t xml:space="preserve">02  </t>
  </si>
  <si>
    <t xml:space="preserve">03  </t>
  </si>
  <si>
    <t xml:space="preserve">04  </t>
  </si>
  <si>
    <t>TÊN HÀNG HÓA</t>
  </si>
  <si>
    <t>HOÁ CHẤT</t>
  </si>
  <si>
    <t>4-Dimetylamino benzadehyde</t>
  </si>
  <si>
    <t>Acid Chlohydric - HCL</t>
  </si>
  <si>
    <t>Acid Nitric</t>
  </si>
  <si>
    <t>Acid Periodic 0,5%</t>
  </si>
  <si>
    <t>API 20 E Reagent kit 7AMP</t>
  </si>
  <si>
    <t>Bộ thuốc nhuộm Ziell Neelsen 100ml</t>
  </si>
  <si>
    <t>Chapman Agar</t>
  </si>
  <si>
    <t>Genbox Anaer 10 sachets</t>
  </si>
  <si>
    <t>Huyết tương thỏ đông khô</t>
  </si>
  <si>
    <t>KH2 PO4 (Kalidyhydrophotphat)</t>
  </si>
  <si>
    <t>L - Tryptophan</t>
  </si>
  <si>
    <t>Lysin Decarboxylase</t>
  </si>
  <si>
    <t>Mac conkey Agar with crystal violet</t>
  </si>
  <si>
    <t>Malonate broth</t>
  </si>
  <si>
    <t>Nitrat bạc</t>
  </si>
  <si>
    <t>Oxy già</t>
  </si>
  <si>
    <t>Potassium iodure</t>
  </si>
  <si>
    <t>Phenol</t>
  </si>
  <si>
    <t xml:space="preserve">Phenylalamine Agar </t>
  </si>
  <si>
    <t xml:space="preserve">Sắt Sulfat 3 </t>
  </si>
  <si>
    <t>Schiff ( Microscopy )</t>
  </si>
  <si>
    <t>Test định danh Strepto</t>
  </si>
  <si>
    <t>Test thử nước tiểu 3 thông số</t>
  </si>
  <si>
    <t>TO,TH,AO,AH.BO.BH,CO,CH</t>
  </si>
  <si>
    <t>Toluene ( Xylen )</t>
  </si>
  <si>
    <t>Urease Test Broth</t>
  </si>
  <si>
    <t xml:space="preserve">HOÁ CHẤT KIỂM CHUẨN </t>
  </si>
  <si>
    <t>Blood gas control Level 1</t>
  </si>
  <si>
    <t>Blood gas control Level 2</t>
  </si>
  <si>
    <t>Blood gas control Level 3</t>
  </si>
  <si>
    <t>Hóa chất nội kiểm miễn dịch Level 1</t>
  </si>
  <si>
    <t>Hóa chất nội kiểm miễn dịch Level 2</t>
  </si>
  <si>
    <t>Hóa chất nội kiểm miễn dịch Level 3</t>
  </si>
  <si>
    <t>Liquid assay protein control Level 1</t>
  </si>
  <si>
    <t>Liquid assay protein control Level 2</t>
  </si>
  <si>
    <t>DUNG DỊCH SÁT KHUẨN</t>
  </si>
  <si>
    <t>Dung dịch rữa tay khô dạng xịt (thành phần: Ethyl Alcohol, sodium lactate, benzalkonium chloride..). Thể tích chai khoảng từ 60 ml đến 70ml.</t>
  </si>
  <si>
    <t>MÔI TRƯỜNG NUÔI CẤY PHÔI</t>
  </si>
  <si>
    <t>Men tách vỏ trứng làm ICSI</t>
  </si>
  <si>
    <t>Môi trường bắt tinh trùng làm ICSI</t>
  </si>
  <si>
    <t>Môi trường đệm để hút trứng</t>
  </si>
  <si>
    <t xml:space="preserve">Môi trường nuôi cấy phôi ngày 2-3 </t>
  </si>
  <si>
    <t>Môi trường nuôi cấy phôi từ 1 đến 3 ngày</t>
  </si>
  <si>
    <t>Môi trường phân loại tinh trùng dùng trong kỹ thuật Density Gradition</t>
  </si>
  <si>
    <t>Môi trường phân loại tinh trùng dùng trong kỹ thuật swim-up</t>
  </si>
  <si>
    <t>Môi trường rữa noãn</t>
  </si>
  <si>
    <t>HOÁ CHẤT SINH HỌC PHÂN TỬ</t>
  </si>
  <si>
    <t>Anode Buffer container ( ABC)</t>
  </si>
  <si>
    <t>BigDye v3.1 kit, 100 reaction</t>
  </si>
  <si>
    <t>Bộ kit ly trích DNA 250 assay</t>
  </si>
  <si>
    <t>Bộ ly trích RNA 250 assay</t>
  </si>
  <si>
    <t>Bộ multicapilary Calibration máy ABI 3130</t>
  </si>
  <si>
    <t>Bô multicapilary Calibration máy ABI 3500</t>
  </si>
  <si>
    <t>Cathode Buffer container (CBC)</t>
  </si>
  <si>
    <t>CEQ TM Separation Gel 10ml</t>
  </si>
  <si>
    <t>Colcemid  D1925</t>
  </si>
  <si>
    <t>DNA Sequencing clean up kit</t>
  </si>
  <si>
    <t>DNA Size Standart kit, 600 base pairs</t>
  </si>
  <si>
    <t>DNTP set 4x250 mcl</t>
  </si>
  <si>
    <t>Dung dịch nhuộm gel ( không Ethidium Bromide)</t>
  </si>
  <si>
    <t>Enzym giới hạn MSE I  2500 Unit</t>
  </si>
  <si>
    <t>Fish DNA probe for prenatal aneuploidy 13,18,21,X,Y ( 50 assay)</t>
  </si>
  <si>
    <t>GA 10X buffer/EDTA ( máy ABI 3130)</t>
  </si>
  <si>
    <t>GeneScan 500 ROX ( 800 rxn)</t>
  </si>
  <si>
    <t>Hi - Di 5ml ( 1pack), 3500 series</t>
  </si>
  <si>
    <t>Isopropanol</t>
  </si>
  <si>
    <t>Pop - 4 polymer ( máy ABI 3130 )</t>
  </si>
  <si>
    <t>POP 7 polymer, 7ml ( máy ABI 3130 )</t>
  </si>
  <si>
    <t>Primer 101 loại gồm 2386 Nucleotide trong đó có 16 loại có gắn huỳnh quang theo yêu cầu cụ thể</t>
  </si>
  <si>
    <t>QF - PCR Aneuloidy Resolution, 100 assay</t>
  </si>
  <si>
    <t>Salsa MLPA kit 100 assay</t>
  </si>
  <si>
    <t>Sample Loading Solution 6.0 ml CEQ</t>
  </si>
  <si>
    <t>Separation buffer 4/pk bộ 4 lọ 30ml CEQ 8000</t>
  </si>
  <si>
    <t>Viên pha môi trường PBS</t>
  </si>
  <si>
    <t>ĐƠN VỊ TÍNH</t>
  </si>
  <si>
    <t xml:space="preserve">gram                          </t>
  </si>
  <si>
    <t xml:space="preserve">ml                            </t>
  </si>
  <si>
    <t xml:space="preserve">lít                           </t>
  </si>
  <si>
    <t xml:space="preserve">ống                           </t>
  </si>
  <si>
    <t xml:space="preserve">gói                           </t>
  </si>
  <si>
    <t xml:space="preserve">lọ                            </t>
  </si>
  <si>
    <t xml:space="preserve">gr                            </t>
  </si>
  <si>
    <t xml:space="preserve">kg                            </t>
  </si>
  <si>
    <t xml:space="preserve">test                          </t>
  </si>
  <si>
    <t xml:space="preserve">bộ                            </t>
  </si>
  <si>
    <t xml:space="preserve">mcl                           </t>
  </si>
  <si>
    <t xml:space="preserve">pack                          </t>
  </si>
  <si>
    <t xml:space="preserve">base                          </t>
  </si>
  <si>
    <t xml:space="preserve">unit                          </t>
  </si>
  <si>
    <t xml:space="preserve">kit                           </t>
  </si>
  <si>
    <t xml:space="preserve">assay                         </t>
  </si>
  <si>
    <t xml:space="preserve">set                           </t>
  </si>
  <si>
    <t xml:space="preserve">viên                          </t>
  </si>
  <si>
    <t>GIÁM ĐỐC</t>
  </si>
  <si>
    <t xml:space="preserve">không mẫu                                         </t>
  </si>
  <si>
    <t xml:space="preserve">1 trả mẫu                                         </t>
  </si>
  <si>
    <t xml:space="preserve">01 trả mẫu                                        </t>
  </si>
  <si>
    <t xml:space="preserve">10 chai                                           </t>
  </si>
  <si>
    <t>Hóa chất nội kiểm HBA1C</t>
  </si>
  <si>
    <t xml:space="preserve">CỘNG HÒA XÃ HỘI CHỦ NGHĨA VIỆT NAM </t>
  </si>
  <si>
    <t>Độc Lập - Tự Do - Hạnh Phúc</t>
  </si>
  <si>
    <t>Thời gian thực hiện hợp đồng 12 tháng</t>
  </si>
  <si>
    <t>THÀNH 
TIỀN</t>
  </si>
  <si>
    <t>SỐ LƯỢNG MẪU</t>
  </si>
  <si>
    <t xml:space="preserve"> SỞ Y TẾ TP.HỒ CHÍ MINH</t>
  </si>
  <si>
    <t xml:space="preserve">01 trả mẫu                                         </t>
  </si>
  <si>
    <t xml:space="preserve">0,5 kg                                          </t>
  </si>
  <si>
    <t xml:space="preserve">01 hộp                                             </t>
  </si>
  <si>
    <t xml:space="preserve">01 trả nẫu                                         </t>
  </si>
  <si>
    <t xml:space="preserve">01 chai </t>
  </si>
  <si>
    <t>Hình thức mua sắm: đấu thầu rộng rãi trong nước</t>
  </si>
  <si>
    <t>Test thử TPHA</t>
  </si>
  <si>
    <t>10 test</t>
  </si>
  <si>
    <t>Hóa chất nội kiểm sàng lọc trước sinh level 1</t>
  </si>
  <si>
    <t>Hóa chất nội kiểm sàng lọc trước sinh level 3</t>
  </si>
  <si>
    <t>Hóa chất nội kiểm sàng lọc trước sinh level 2</t>
  </si>
  <si>
    <t>Dung dịch khử khuẩn và tẩy rửa đa enzym gồm Ammonium propionate, polyhexamethylene biguanide chloride, hỗn hợp 3 enzym (amylase, lipase, protease) hoặc dạng tương đương.</t>
  </si>
  <si>
    <t>Tổng cộng mặt hàng: 77</t>
  </si>
  <si>
    <t>Đơn vị tính: Việt Nam đồng</t>
  </si>
  <si>
    <t xml:space="preserve">Septa Cathode Buffer container 
( 20sets/kit) </t>
  </si>
  <si>
    <t>SỐ LƯỢNG</t>
  </si>
  <si>
    <t>GIÁ KẾ HOẠCH</t>
  </si>
  <si>
    <t>DANH MỤC MUA SẮM HÓA CHẤT KHÔNG SỬ DỤNG THIẾT BỊ 
ĐỢT 2 NĂM 2016 ( Lô 2 )</t>
  </si>
  <si>
    <r>
      <t xml:space="preserve">     </t>
    </r>
    <r>
      <rPr>
        <b/>
        <u val="single"/>
        <sz val="13"/>
        <color indexed="8"/>
        <rFont val="Times New Roman"/>
        <family val="1"/>
      </rPr>
      <t>BỆNH VIỆN TỪ DŨ</t>
    </r>
  </si>
  <si>
    <t xml:space="preserve">05  </t>
  </si>
  <si>
    <t>Thành phố Hồ Chí Minh, ngày 11 tháng 01 năm 2017</t>
  </si>
  <si>
    <t>Bs. Lê Quang Thanh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</si>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</sst>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Cambria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Cambria"/>
      <family val="1"/>
    </font>
    <font>
      <i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mbria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.5"/>
      <color rgb="FF000000"/>
      <name val="Times New Roman"/>
      <family val="1"/>
    </font>
    <font>
      <sz val="11"/>
      <color rgb="FF000000"/>
      <name val="Cambria"/>
      <family val="1"/>
    </font>
    <font>
      <i/>
      <sz val="13"/>
      <color rgb="FF000000"/>
      <name val="Cambria"/>
      <family val="1"/>
    </font>
    <font>
      <sz val="13"/>
      <color rgb="FF000000"/>
      <name val="Times New Roman"/>
      <family val="1"/>
    </font>
    <font>
      <b/>
      <sz val="13"/>
      <color rgb="FF000000"/>
      <name val="Cambria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51" fillId="0" borderId="10" xfId="0" applyNumberFormat="1" applyFont="1" applyFill="1" applyBorder="1" applyAlignment="1">
      <alignment horizontal="center" vertical="center" wrapText="1" shrinkToFit="1"/>
    </xf>
    <xf numFmtId="49" fontId="51" fillId="0" borderId="0" xfId="0" applyNumberFormat="1" applyFont="1" applyFill="1" applyBorder="1" applyAlignment="1">
      <alignment vertical="center" wrapText="1" shrinkToFit="1"/>
    </xf>
    <xf numFmtId="49" fontId="51" fillId="0" borderId="10" xfId="0" applyNumberFormat="1" applyFont="1" applyFill="1" applyBorder="1" applyAlignment="1">
      <alignment vertical="center" wrapText="1" shrinkToFit="1"/>
    </xf>
    <xf numFmtId="0" fontId="52" fillId="0" borderId="11" xfId="0" applyNumberFormat="1" applyFont="1" applyFill="1" applyBorder="1" applyAlignment="1">
      <alignment horizontal="center" vertical="center" wrapText="1" shrinkToFi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13" xfId="0" applyNumberFormat="1" applyFont="1" applyFill="1" applyBorder="1" applyAlignment="1">
      <alignment horizontal="center" vertical="center" wrapText="1" shrinkToFit="1"/>
    </xf>
    <xf numFmtId="3" fontId="52" fillId="0" borderId="13" xfId="0" applyNumberFormat="1" applyFont="1" applyFill="1" applyBorder="1" applyAlignment="1">
      <alignment horizontal="center" vertical="center" wrapText="1" shrinkToFit="1"/>
    </xf>
    <xf numFmtId="49" fontId="51" fillId="0" borderId="14" xfId="0" applyNumberFormat="1" applyFont="1" applyFill="1" applyBorder="1" applyAlignment="1">
      <alignment horizontal="center" vertical="center" wrapText="1" shrinkToFit="1"/>
    </xf>
    <xf numFmtId="0" fontId="52" fillId="0" borderId="12" xfId="0" applyNumberFormat="1" applyFont="1" applyFill="1" applyBorder="1" applyAlignment="1">
      <alignment horizontal="center" vertical="center" wrapText="1" shrinkToFit="1"/>
    </xf>
    <xf numFmtId="49" fontId="52" fillId="0" borderId="13" xfId="0" applyNumberFormat="1" applyFont="1" applyFill="1" applyBorder="1" applyAlignment="1">
      <alignment horizontal="left" vertical="center" wrapText="1" shrinkToFit="1"/>
    </xf>
    <xf numFmtId="49" fontId="51" fillId="0" borderId="15" xfId="0" applyNumberFormat="1" applyFont="1" applyFill="1" applyBorder="1" applyAlignment="1">
      <alignment horizontal="center" vertical="center" wrapText="1" shrinkToFit="1"/>
    </xf>
    <xf numFmtId="49" fontId="51" fillId="0" borderId="14" xfId="0" applyNumberFormat="1" applyFont="1" applyFill="1" applyBorder="1" applyAlignment="1">
      <alignment vertical="center" wrapText="1" shrinkToFit="1"/>
    </xf>
    <xf numFmtId="3" fontId="53" fillId="0" borderId="10" xfId="0" applyNumberFormat="1" applyFont="1" applyFill="1" applyBorder="1" applyAlignment="1">
      <alignment vertical="center" wrapText="1" shrinkToFit="1"/>
    </xf>
    <xf numFmtId="3" fontId="53" fillId="0" borderId="10" xfId="0" applyNumberFormat="1" applyFont="1" applyFill="1" applyBorder="1" applyAlignment="1">
      <alignment horizontal="center" vertical="center" wrapText="1"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3" fontId="52" fillId="0" borderId="13" xfId="0" applyNumberFormat="1" applyFont="1" applyFill="1" applyBorder="1" applyAlignment="1">
      <alignment horizontal="center" vertical="center" wrapText="1" shrinkToFit="1"/>
    </xf>
    <xf numFmtId="0" fontId="55" fillId="0" borderId="11" xfId="0" applyNumberFormat="1" applyFont="1" applyFill="1" applyBorder="1" applyAlignment="1">
      <alignment horizontal="center" vertical="center" wrapText="1" shrinkToFit="1"/>
    </xf>
    <xf numFmtId="0" fontId="55" fillId="0" borderId="12" xfId="0" applyNumberFormat="1" applyFont="1" applyFill="1" applyBorder="1" applyAlignment="1">
      <alignment horizontal="center" vertical="center" wrapText="1" shrinkToFit="1"/>
    </xf>
    <xf numFmtId="0" fontId="55" fillId="0" borderId="13" xfId="0" applyNumberFormat="1" applyFont="1" applyFill="1" applyBorder="1" applyAlignment="1">
      <alignment horizontal="center" vertical="center" wrapText="1" shrinkToFit="1"/>
    </xf>
    <xf numFmtId="0" fontId="56" fillId="0" borderId="0" xfId="0" applyFont="1" applyAlignment="1">
      <alignment/>
    </xf>
    <xf numFmtId="49" fontId="52" fillId="0" borderId="13" xfId="0" applyNumberFormat="1" applyFont="1" applyFill="1" applyBorder="1" applyAlignment="1">
      <alignment horizontal="center" vertical="center" wrapText="1" shrinkToFit="1"/>
    </xf>
    <xf numFmtId="49" fontId="51" fillId="0" borderId="15" xfId="0" applyNumberFormat="1" applyFont="1" applyFill="1" applyBorder="1" applyAlignment="1">
      <alignment vertical="center" wrapText="1" shrinkToFit="1"/>
    </xf>
    <xf numFmtId="0" fontId="52" fillId="0" borderId="16" xfId="0" applyNumberFormat="1" applyFont="1" applyFill="1" applyBorder="1" applyAlignment="1">
      <alignment horizontal="center" vertical="center" wrapText="1" shrinkToFit="1"/>
    </xf>
    <xf numFmtId="49" fontId="52" fillId="0" borderId="17" xfId="0" applyNumberFormat="1" applyFont="1" applyFill="1" applyBorder="1" applyAlignment="1">
      <alignment horizontal="center" vertical="center" wrapText="1" shrinkToFit="1"/>
    </xf>
    <xf numFmtId="3" fontId="52" fillId="0" borderId="17" xfId="0" applyNumberFormat="1" applyFont="1" applyFill="1" applyBorder="1" applyAlignment="1">
      <alignment horizontal="center" vertical="center" wrapText="1" shrinkToFit="1"/>
    </xf>
    <xf numFmtId="0" fontId="52" fillId="0" borderId="18" xfId="0" applyNumberFormat="1" applyFont="1" applyFill="1" applyBorder="1" applyAlignment="1">
      <alignment horizontal="center" vertical="center" wrapText="1" shrinkToFit="1"/>
    </xf>
    <xf numFmtId="0" fontId="52" fillId="0" borderId="19" xfId="0" applyNumberFormat="1" applyFont="1" applyFill="1" applyBorder="1" applyAlignment="1">
      <alignment horizontal="center" vertical="center" wrapText="1" shrinkToFit="1"/>
    </xf>
    <xf numFmtId="49" fontId="52" fillId="0" borderId="20" xfId="0" applyNumberFormat="1" applyFont="1" applyFill="1" applyBorder="1" applyAlignment="1">
      <alignment horizontal="center" vertical="center" wrapText="1" shrinkToFit="1"/>
    </xf>
    <xf numFmtId="3" fontId="52" fillId="0" borderId="20" xfId="0" applyNumberFormat="1" applyFont="1" applyFill="1" applyBorder="1" applyAlignment="1">
      <alignment horizontal="center" vertical="center" wrapText="1" shrinkToFit="1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0" fontId="52" fillId="0" borderId="21" xfId="0" applyNumberFormat="1" applyFont="1" applyFill="1" applyBorder="1" applyAlignment="1">
      <alignment horizontal="center" vertical="center" wrapText="1" shrinkToFit="1"/>
    </xf>
    <xf numFmtId="49" fontId="52" fillId="0" borderId="22" xfId="0" applyNumberFormat="1" applyFont="1" applyFill="1" applyBorder="1" applyAlignment="1">
      <alignment horizontal="left" vertical="center" wrapText="1" shrinkToFit="1"/>
    </xf>
    <xf numFmtId="49" fontId="52" fillId="0" borderId="23" xfId="0" applyNumberFormat="1" applyFont="1" applyFill="1" applyBorder="1" applyAlignment="1">
      <alignment horizontal="center" vertical="center" wrapText="1" shrinkToFit="1"/>
    </xf>
    <xf numFmtId="3" fontId="52" fillId="0" borderId="23" xfId="0" applyNumberFormat="1" applyFont="1" applyFill="1" applyBorder="1" applyAlignment="1">
      <alignment horizontal="center" vertical="center" wrapText="1" shrinkToFit="1"/>
    </xf>
    <xf numFmtId="0" fontId="52" fillId="0" borderId="24" xfId="0" applyNumberFormat="1" applyFont="1" applyFill="1" applyBorder="1" applyAlignment="1">
      <alignment horizontal="center" vertical="center" wrapText="1" shrinkToFit="1"/>
    </xf>
    <xf numFmtId="49" fontId="52" fillId="0" borderId="25" xfId="0" applyNumberFormat="1" applyFont="1" applyFill="1" applyBorder="1" applyAlignment="1">
      <alignment horizontal="left" vertical="center" wrapText="1" shrinkToFit="1"/>
    </xf>
    <xf numFmtId="49" fontId="52" fillId="0" borderId="26" xfId="0" applyNumberFormat="1" applyFont="1" applyFill="1" applyBorder="1" applyAlignment="1">
      <alignment horizontal="center" vertical="center" wrapText="1" shrinkToFit="1"/>
    </xf>
    <xf numFmtId="3" fontId="52" fillId="0" borderId="26" xfId="0" applyNumberFormat="1" applyFont="1" applyFill="1" applyBorder="1" applyAlignment="1">
      <alignment horizontal="center" vertical="center" wrapText="1" shrinkToFit="1"/>
    </xf>
    <xf numFmtId="0" fontId="52" fillId="0" borderId="27" xfId="0" applyNumberFormat="1" applyFont="1" applyFill="1" applyBorder="1" applyAlignment="1">
      <alignment horizontal="center" vertical="center" wrapText="1" shrinkToFit="1"/>
    </xf>
    <xf numFmtId="49" fontId="52" fillId="0" borderId="28" xfId="0" applyNumberFormat="1" applyFont="1" applyFill="1" applyBorder="1" applyAlignment="1">
      <alignment horizontal="center" vertical="center" wrapText="1" shrinkToFit="1"/>
    </xf>
    <xf numFmtId="3" fontId="52" fillId="0" borderId="28" xfId="0" applyNumberFormat="1" applyFont="1" applyFill="1" applyBorder="1" applyAlignment="1">
      <alignment horizontal="center" vertical="center" wrapText="1" shrinkToFit="1"/>
    </xf>
    <xf numFmtId="0" fontId="57" fillId="0" borderId="0" xfId="0" applyNumberFormat="1" applyFont="1" applyFill="1" applyBorder="1" applyAlignment="1">
      <alignment horizontal="left" vertical="top" wrapText="1" shrinkToFit="1"/>
    </xf>
    <xf numFmtId="0" fontId="54" fillId="0" borderId="0" xfId="0" applyFont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 wrapText="1" shrinkToFit="1"/>
    </xf>
    <xf numFmtId="49" fontId="52" fillId="0" borderId="30" xfId="0" applyNumberFormat="1" applyFont="1" applyFill="1" applyBorder="1" applyAlignment="1">
      <alignment horizontal="center" vertical="center" wrapText="1" shrinkToFit="1"/>
    </xf>
    <xf numFmtId="49" fontId="52" fillId="0" borderId="31" xfId="0" applyNumberFormat="1" applyFont="1" applyFill="1" applyBorder="1" applyAlignment="1">
      <alignment horizontal="center" vertical="center" wrapText="1" shrinkToFit="1"/>
    </xf>
    <xf numFmtId="49" fontId="52" fillId="0" borderId="32" xfId="0" applyNumberFormat="1" applyFont="1" applyFill="1" applyBorder="1" applyAlignment="1">
      <alignment horizontal="center" vertical="center" wrapText="1" shrinkToFit="1"/>
    </xf>
    <xf numFmtId="49" fontId="52" fillId="0" borderId="33" xfId="0" applyNumberFormat="1" applyFont="1" applyFill="1" applyBorder="1" applyAlignment="1">
      <alignment horizontal="center" vertical="center" wrapText="1" shrinkToFit="1"/>
    </xf>
    <xf numFmtId="49" fontId="52" fillId="0" borderId="34" xfId="0" applyNumberFormat="1" applyFont="1" applyFill="1" applyBorder="1" applyAlignment="1">
      <alignment horizontal="center" vertical="center" wrapText="1" shrinkToFit="1"/>
    </xf>
    <xf numFmtId="49" fontId="51" fillId="0" borderId="35" xfId="0" applyNumberFormat="1" applyFont="1" applyFill="1" applyBorder="1" applyAlignment="1">
      <alignment vertical="center" wrapText="1" shrinkToFit="1"/>
    </xf>
    <xf numFmtId="49" fontId="51" fillId="0" borderId="33" xfId="0" applyNumberFormat="1" applyFont="1" applyFill="1" applyBorder="1" applyAlignment="1">
      <alignment vertical="center" wrapText="1" shrinkToFit="1"/>
    </xf>
    <xf numFmtId="49" fontId="51" fillId="0" borderId="30" xfId="0" applyNumberFormat="1" applyFont="1" applyFill="1" applyBorder="1" applyAlignment="1">
      <alignment vertical="center" wrapText="1" shrinkToFit="1"/>
    </xf>
    <xf numFmtId="3" fontId="53" fillId="0" borderId="30" xfId="0" applyNumberFormat="1" applyFont="1" applyFill="1" applyBorder="1" applyAlignment="1">
      <alignment vertical="center" wrapText="1" shrinkToFit="1"/>
    </xf>
    <xf numFmtId="0" fontId="55" fillId="0" borderId="30" xfId="0" applyNumberFormat="1" applyFont="1" applyFill="1" applyBorder="1" applyAlignment="1">
      <alignment horizontal="center" vertical="center" wrapText="1" shrinkToFit="1"/>
    </xf>
    <xf numFmtId="49" fontId="51" fillId="0" borderId="34" xfId="0" applyNumberFormat="1" applyFont="1" applyFill="1" applyBorder="1" applyAlignment="1">
      <alignment vertical="center" wrapText="1" shrinkToFit="1"/>
    </xf>
    <xf numFmtId="0" fontId="58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center" wrapText="1" shrinkToFit="1"/>
    </xf>
    <xf numFmtId="0" fontId="61" fillId="0" borderId="0" xfId="0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top" wrapText="1" shrinkToFit="1"/>
    </xf>
    <xf numFmtId="0" fontId="61" fillId="0" borderId="0" xfId="0" applyFont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 wrapText="1" shrinkToFit="1"/>
    </xf>
    <xf numFmtId="0" fontId="64" fillId="0" borderId="0" xfId="0" applyNumberFormat="1" applyFont="1" applyFill="1" applyBorder="1" applyAlignment="1">
      <alignment horizontal="center" vertical="center" wrapText="1" shrinkToFit="1"/>
    </xf>
    <xf numFmtId="49" fontId="51" fillId="0" borderId="0" xfId="0" applyNumberFormat="1" applyFont="1" applyFill="1" applyBorder="1" applyAlignment="1">
      <alignment horizontal="left" vertical="center" wrapText="1" shrinkToFit="1"/>
    </xf>
    <xf numFmtId="0" fontId="53" fillId="0" borderId="11" xfId="0" applyNumberFormat="1" applyFont="1" applyFill="1" applyBorder="1" applyAlignment="1">
      <alignment horizontal="left" vertical="center" wrapText="1" shrinkToFit="1"/>
    </xf>
    <xf numFmtId="0" fontId="53" fillId="0" borderId="15" xfId="0" applyNumberFormat="1" applyFont="1" applyFill="1" applyBorder="1" applyAlignment="1">
      <alignment horizontal="left" vertical="center" wrapText="1" shrinkToFit="1"/>
    </xf>
    <xf numFmtId="0" fontId="53" fillId="0" borderId="13" xfId="0" applyNumberFormat="1" applyFont="1" applyFill="1" applyBorder="1" applyAlignment="1">
      <alignment horizontal="left" vertical="center" wrapText="1" shrinkToFit="1"/>
    </xf>
    <xf numFmtId="49" fontId="51" fillId="0" borderId="14" xfId="0" applyNumberFormat="1" applyFont="1" applyFill="1" applyBorder="1" applyAlignment="1">
      <alignment horizontal="left" vertical="center" wrapText="1" shrinkToFi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7.140625" style="0" customWidth="1"/>
    <col min="2" max="2" width="30.8515625" style="0" customWidth="1"/>
    <col min="3" max="3" width="10.8515625" style="0" customWidth="1"/>
    <col min="4" max="4" width="10.00390625" style="0" customWidth="1"/>
    <col min="5" max="5" width="11.7109375" style="0" customWidth="1"/>
    <col min="6" max="6" width="14.421875" style="0" customWidth="1"/>
    <col min="7" max="7" width="14.00390625" style="0" customWidth="1"/>
  </cols>
  <sheetData>
    <row r="1" spans="1:7" ht="18" customHeight="1">
      <c r="A1" s="60" t="s">
        <v>111</v>
      </c>
      <c r="B1" s="60"/>
      <c r="C1" s="60"/>
      <c r="D1" s="61" t="s">
        <v>106</v>
      </c>
      <c r="E1" s="61"/>
      <c r="F1" s="61"/>
      <c r="G1" s="61"/>
    </row>
    <row r="2" spans="1:7" ht="18" customHeight="1">
      <c r="A2" s="62" t="s">
        <v>130</v>
      </c>
      <c r="B2" s="62"/>
      <c r="C2" s="62"/>
      <c r="D2" s="63" t="s">
        <v>107</v>
      </c>
      <c r="E2" s="63"/>
      <c r="F2" s="63"/>
      <c r="G2" s="63"/>
    </row>
    <row r="3" spans="1:7" ht="18" customHeight="1">
      <c r="A3" s="43"/>
      <c r="B3" s="43"/>
      <c r="C3" s="43"/>
      <c r="D3" s="44"/>
      <c r="E3" s="44"/>
      <c r="F3" s="44"/>
      <c r="G3" s="44"/>
    </row>
    <row r="4" spans="1:7" ht="33.75" customHeight="1">
      <c r="A4" s="64" t="s">
        <v>129</v>
      </c>
      <c r="B4" s="64"/>
      <c r="C4" s="64"/>
      <c r="D4" s="64"/>
      <c r="E4" s="64"/>
      <c r="F4" s="64"/>
      <c r="G4" s="64"/>
    </row>
    <row r="5" spans="1:7" ht="18" customHeight="1">
      <c r="A5" s="59" t="s">
        <v>108</v>
      </c>
      <c r="B5" s="59"/>
      <c r="C5" s="59"/>
      <c r="D5" s="59"/>
      <c r="E5" s="59"/>
      <c r="F5" s="59"/>
      <c r="G5" s="59"/>
    </row>
    <row r="6" spans="1:7" ht="18" customHeight="1">
      <c r="A6" s="65" t="s">
        <v>117</v>
      </c>
      <c r="B6" s="65"/>
      <c r="C6" s="65"/>
      <c r="D6" s="65"/>
      <c r="E6" s="65"/>
      <c r="F6" s="65"/>
      <c r="G6" s="65"/>
    </row>
    <row r="7" spans="6:7" ht="18" customHeight="1">
      <c r="F7" s="72" t="s">
        <v>125</v>
      </c>
      <c r="G7" s="72"/>
    </row>
    <row r="8" spans="1:7" s="21" customFormat="1" ht="36.75" customHeight="1">
      <c r="A8" s="18" t="s">
        <v>0</v>
      </c>
      <c r="B8" s="19" t="s">
        <v>5</v>
      </c>
      <c r="C8" s="20" t="s">
        <v>81</v>
      </c>
      <c r="D8" s="20" t="s">
        <v>127</v>
      </c>
      <c r="E8" s="20" t="s">
        <v>128</v>
      </c>
      <c r="F8" s="20" t="s">
        <v>109</v>
      </c>
      <c r="G8" s="55" t="s">
        <v>110</v>
      </c>
    </row>
    <row r="9" spans="1:7" ht="19.5" customHeight="1">
      <c r="A9" s="8" t="s">
        <v>1</v>
      </c>
      <c r="B9" s="2" t="s">
        <v>6</v>
      </c>
      <c r="C9" s="12"/>
      <c r="D9" s="12"/>
      <c r="E9" s="12"/>
      <c r="F9" s="12"/>
      <c r="G9" s="56"/>
    </row>
    <row r="10" spans="1:7" ht="51" customHeight="1">
      <c r="A10" s="24">
        <v>1</v>
      </c>
      <c r="B10" s="5" t="s">
        <v>7</v>
      </c>
      <c r="C10" s="25" t="s">
        <v>82</v>
      </c>
      <c r="D10" s="26">
        <v>50</v>
      </c>
      <c r="E10" s="26">
        <v>42240</v>
      </c>
      <c r="F10" s="26">
        <f>E10*D10</f>
        <v>2112000</v>
      </c>
      <c r="G10" s="45" t="s">
        <v>101</v>
      </c>
    </row>
    <row r="11" spans="1:7" ht="45" customHeight="1">
      <c r="A11" s="27">
        <v>2</v>
      </c>
      <c r="B11" s="5" t="s">
        <v>8</v>
      </c>
      <c r="C11" s="22" t="s">
        <v>83</v>
      </c>
      <c r="D11" s="17">
        <v>1500</v>
      </c>
      <c r="E11" s="17">
        <v>396</v>
      </c>
      <c r="F11" s="17">
        <f>E11*D11</f>
        <v>594000</v>
      </c>
      <c r="G11" s="46" t="s">
        <v>112</v>
      </c>
    </row>
    <row r="12" spans="1:7" ht="45" customHeight="1">
      <c r="A12" s="27">
        <v>3</v>
      </c>
      <c r="B12" s="5" t="s">
        <v>9</v>
      </c>
      <c r="C12" s="22" t="s">
        <v>84</v>
      </c>
      <c r="D12" s="17">
        <v>1</v>
      </c>
      <c r="E12" s="17">
        <v>495000</v>
      </c>
      <c r="F12" s="17">
        <f aca="true" t="shared" si="0" ref="F12:F75">E12*D12</f>
        <v>495000</v>
      </c>
      <c r="G12" s="46" t="s">
        <v>112</v>
      </c>
    </row>
    <row r="13" spans="1:7" ht="45" customHeight="1">
      <c r="A13" s="27">
        <v>4</v>
      </c>
      <c r="B13" s="5" t="s">
        <v>10</v>
      </c>
      <c r="C13" s="22" t="s">
        <v>83</v>
      </c>
      <c r="D13" s="17">
        <v>1000</v>
      </c>
      <c r="E13" s="17">
        <v>925</v>
      </c>
      <c r="F13" s="17">
        <f t="shared" si="0"/>
        <v>925000</v>
      </c>
      <c r="G13" s="46" t="s">
        <v>103</v>
      </c>
    </row>
    <row r="14" spans="1:7" ht="30" customHeight="1">
      <c r="A14" s="27">
        <v>5</v>
      </c>
      <c r="B14" s="5" t="s">
        <v>11</v>
      </c>
      <c r="C14" s="22" t="s">
        <v>85</v>
      </c>
      <c r="D14" s="17">
        <v>49</v>
      </c>
      <c r="E14" s="17">
        <v>156017</v>
      </c>
      <c r="F14" s="17">
        <f t="shared" si="0"/>
        <v>7644833</v>
      </c>
      <c r="G14" s="46" t="s">
        <v>101</v>
      </c>
    </row>
    <row r="15" spans="1:7" ht="46.5" customHeight="1">
      <c r="A15" s="27">
        <v>6</v>
      </c>
      <c r="B15" s="5" t="s">
        <v>12</v>
      </c>
      <c r="C15" s="22" t="s">
        <v>83</v>
      </c>
      <c r="D15" s="17">
        <v>100</v>
      </c>
      <c r="E15" s="17">
        <v>2200</v>
      </c>
      <c r="F15" s="17">
        <f t="shared" si="0"/>
        <v>220000</v>
      </c>
      <c r="G15" s="46" t="s">
        <v>101</v>
      </c>
    </row>
    <row r="16" spans="1:7" ht="47.25" customHeight="1">
      <c r="A16" s="27">
        <v>7</v>
      </c>
      <c r="B16" s="5" t="s">
        <v>13</v>
      </c>
      <c r="C16" s="22" t="s">
        <v>82</v>
      </c>
      <c r="D16" s="17">
        <v>500</v>
      </c>
      <c r="E16" s="17">
        <v>1439</v>
      </c>
      <c r="F16" s="17">
        <f t="shared" si="0"/>
        <v>719500</v>
      </c>
      <c r="G16" s="46" t="s">
        <v>103</v>
      </c>
    </row>
    <row r="17" spans="1:7" ht="30" customHeight="1">
      <c r="A17" s="32">
        <v>8</v>
      </c>
      <c r="B17" s="33" t="s">
        <v>14</v>
      </c>
      <c r="C17" s="34" t="s">
        <v>86</v>
      </c>
      <c r="D17" s="35">
        <v>30</v>
      </c>
      <c r="E17" s="35">
        <v>157650</v>
      </c>
      <c r="F17" s="35">
        <f t="shared" si="0"/>
        <v>4729500</v>
      </c>
      <c r="G17" s="47" t="s">
        <v>101</v>
      </c>
    </row>
    <row r="18" spans="1:7" ht="46.5" customHeight="1">
      <c r="A18" s="40">
        <v>9</v>
      </c>
      <c r="B18" s="5" t="s">
        <v>15</v>
      </c>
      <c r="C18" s="41" t="s">
        <v>87</v>
      </c>
      <c r="D18" s="42">
        <v>500</v>
      </c>
      <c r="E18" s="42">
        <v>24000</v>
      </c>
      <c r="F18" s="42">
        <f t="shared" si="0"/>
        <v>12000000</v>
      </c>
      <c r="G18" s="48" t="s">
        <v>101</v>
      </c>
    </row>
    <row r="19" spans="1:7" ht="48.75" customHeight="1">
      <c r="A19" s="36">
        <v>10</v>
      </c>
      <c r="B19" s="37" t="s">
        <v>16</v>
      </c>
      <c r="C19" s="38" t="s">
        <v>82</v>
      </c>
      <c r="D19" s="39">
        <v>500</v>
      </c>
      <c r="E19" s="39">
        <v>1988</v>
      </c>
      <c r="F19" s="39">
        <f t="shared" si="0"/>
        <v>994000</v>
      </c>
      <c r="G19" s="49" t="s">
        <v>103</v>
      </c>
    </row>
    <row r="20" spans="1:7" ht="30" customHeight="1">
      <c r="A20" s="27">
        <v>11</v>
      </c>
      <c r="B20" s="5" t="s">
        <v>17</v>
      </c>
      <c r="C20" s="22" t="s">
        <v>88</v>
      </c>
      <c r="D20" s="17">
        <v>100</v>
      </c>
      <c r="E20" s="17">
        <v>107800</v>
      </c>
      <c r="F20" s="17">
        <f t="shared" si="0"/>
        <v>10780000</v>
      </c>
      <c r="G20" s="46" t="s">
        <v>101</v>
      </c>
    </row>
    <row r="21" spans="1:7" ht="52.5" customHeight="1">
      <c r="A21" s="27">
        <v>12</v>
      </c>
      <c r="B21" s="5" t="s">
        <v>18</v>
      </c>
      <c r="C21" s="22" t="s">
        <v>82</v>
      </c>
      <c r="D21" s="17">
        <v>500</v>
      </c>
      <c r="E21" s="17">
        <v>2260</v>
      </c>
      <c r="F21" s="17">
        <f t="shared" si="0"/>
        <v>1130000</v>
      </c>
      <c r="G21" s="46" t="s">
        <v>103</v>
      </c>
    </row>
    <row r="22" spans="1:7" ht="50.25" customHeight="1">
      <c r="A22" s="27">
        <v>13</v>
      </c>
      <c r="B22" s="5" t="s">
        <v>19</v>
      </c>
      <c r="C22" s="22" t="s">
        <v>82</v>
      </c>
      <c r="D22" s="17">
        <v>5000</v>
      </c>
      <c r="E22" s="17">
        <v>3920</v>
      </c>
      <c r="F22" s="17">
        <f t="shared" si="0"/>
        <v>19600000</v>
      </c>
      <c r="G22" s="46" t="s">
        <v>101</v>
      </c>
    </row>
    <row r="23" spans="1:7" ht="30" customHeight="1">
      <c r="A23" s="27">
        <v>14</v>
      </c>
      <c r="B23" s="5" t="s">
        <v>20</v>
      </c>
      <c r="C23" s="22" t="s">
        <v>82</v>
      </c>
      <c r="D23" s="17">
        <v>500</v>
      </c>
      <c r="E23" s="17">
        <v>24200</v>
      </c>
      <c r="F23" s="17">
        <f t="shared" si="0"/>
        <v>12100000</v>
      </c>
      <c r="G23" s="46" t="s">
        <v>103</v>
      </c>
    </row>
    <row r="24" spans="1:7" ht="30" customHeight="1">
      <c r="A24" s="27">
        <v>15</v>
      </c>
      <c r="B24" s="5" t="s">
        <v>21</v>
      </c>
      <c r="C24" s="22" t="s">
        <v>82</v>
      </c>
      <c r="D24" s="17">
        <v>6000</v>
      </c>
      <c r="E24" s="17">
        <v>70950</v>
      </c>
      <c r="F24" s="17">
        <f t="shared" si="0"/>
        <v>425700000</v>
      </c>
      <c r="G24" s="46" t="s">
        <v>102</v>
      </c>
    </row>
    <row r="25" spans="1:7" ht="48.75" customHeight="1">
      <c r="A25" s="27">
        <v>16</v>
      </c>
      <c r="B25" s="5" t="s">
        <v>22</v>
      </c>
      <c r="C25" s="22" t="s">
        <v>89</v>
      </c>
      <c r="D25" s="17">
        <v>30</v>
      </c>
      <c r="E25" s="17">
        <v>29425</v>
      </c>
      <c r="F25" s="17">
        <f t="shared" si="0"/>
        <v>882750</v>
      </c>
      <c r="G25" s="46" t="s">
        <v>113</v>
      </c>
    </row>
    <row r="26" spans="1:7" ht="46.5" customHeight="1">
      <c r="A26" s="27">
        <v>17</v>
      </c>
      <c r="B26" s="5" t="s">
        <v>23</v>
      </c>
      <c r="C26" s="22" t="s">
        <v>82</v>
      </c>
      <c r="D26" s="17">
        <v>15000</v>
      </c>
      <c r="E26" s="17">
        <v>4598</v>
      </c>
      <c r="F26" s="17">
        <f t="shared" si="0"/>
        <v>68970000</v>
      </c>
      <c r="G26" s="46" t="s">
        <v>103</v>
      </c>
    </row>
    <row r="27" spans="1:7" ht="50.25" customHeight="1">
      <c r="A27" s="27">
        <v>18</v>
      </c>
      <c r="B27" s="5" t="s">
        <v>24</v>
      </c>
      <c r="C27" s="22" t="s">
        <v>83</v>
      </c>
      <c r="D27" s="17">
        <v>500</v>
      </c>
      <c r="E27" s="17">
        <v>2398</v>
      </c>
      <c r="F27" s="17">
        <f t="shared" si="0"/>
        <v>1199000</v>
      </c>
      <c r="G27" s="46" t="s">
        <v>103</v>
      </c>
    </row>
    <row r="28" spans="1:7" ht="50.25" customHeight="1">
      <c r="A28" s="27">
        <v>19</v>
      </c>
      <c r="B28" s="5" t="s">
        <v>25</v>
      </c>
      <c r="C28" s="22" t="s">
        <v>82</v>
      </c>
      <c r="D28" s="17">
        <v>500</v>
      </c>
      <c r="E28" s="17">
        <v>9802</v>
      </c>
      <c r="F28" s="17">
        <f t="shared" si="0"/>
        <v>4901000</v>
      </c>
      <c r="G28" s="46" t="s">
        <v>103</v>
      </c>
    </row>
    <row r="29" spans="1:7" ht="50.25" customHeight="1">
      <c r="A29" s="32">
        <v>20</v>
      </c>
      <c r="B29" s="33" t="s">
        <v>26</v>
      </c>
      <c r="C29" s="34" t="s">
        <v>82</v>
      </c>
      <c r="D29" s="35">
        <v>2000</v>
      </c>
      <c r="E29" s="35">
        <v>3508</v>
      </c>
      <c r="F29" s="35">
        <f t="shared" si="0"/>
        <v>7016000</v>
      </c>
      <c r="G29" s="47" t="s">
        <v>103</v>
      </c>
    </row>
    <row r="30" spans="1:7" ht="44.25" customHeight="1">
      <c r="A30" s="40">
        <v>21</v>
      </c>
      <c r="B30" s="5" t="s">
        <v>27</v>
      </c>
      <c r="C30" s="41" t="s">
        <v>83</v>
      </c>
      <c r="D30" s="42">
        <v>1000</v>
      </c>
      <c r="E30" s="42">
        <v>1452</v>
      </c>
      <c r="F30" s="42">
        <f t="shared" si="0"/>
        <v>1452000</v>
      </c>
      <c r="G30" s="48" t="s">
        <v>103</v>
      </c>
    </row>
    <row r="31" spans="1:7" ht="30" customHeight="1">
      <c r="A31" s="36">
        <v>22</v>
      </c>
      <c r="B31" s="37" t="s">
        <v>28</v>
      </c>
      <c r="C31" s="38" t="s">
        <v>90</v>
      </c>
      <c r="D31" s="39">
        <v>500</v>
      </c>
      <c r="E31" s="39">
        <v>192720</v>
      </c>
      <c r="F31" s="39">
        <f t="shared" si="0"/>
        <v>96360000</v>
      </c>
      <c r="G31" s="49" t="s">
        <v>101</v>
      </c>
    </row>
    <row r="32" spans="1:7" ht="45.75" customHeight="1">
      <c r="A32" s="27">
        <v>23</v>
      </c>
      <c r="B32" s="5" t="s">
        <v>29</v>
      </c>
      <c r="C32" s="22" t="s">
        <v>90</v>
      </c>
      <c r="D32" s="17">
        <v>13500</v>
      </c>
      <c r="E32" s="17">
        <v>840</v>
      </c>
      <c r="F32" s="17">
        <f t="shared" si="0"/>
        <v>11340000</v>
      </c>
      <c r="G32" s="46" t="s">
        <v>114</v>
      </c>
    </row>
    <row r="33" spans="1:7" ht="30" customHeight="1">
      <c r="A33" s="27">
        <v>24</v>
      </c>
      <c r="B33" s="5" t="s">
        <v>118</v>
      </c>
      <c r="C33" s="22" t="s">
        <v>90</v>
      </c>
      <c r="D33" s="17">
        <v>1000</v>
      </c>
      <c r="E33" s="17">
        <v>20979</v>
      </c>
      <c r="F33" s="17">
        <f t="shared" si="0"/>
        <v>20979000</v>
      </c>
      <c r="G33" s="46" t="s">
        <v>119</v>
      </c>
    </row>
    <row r="34" spans="1:7" ht="51.75" customHeight="1">
      <c r="A34" s="27">
        <v>25</v>
      </c>
      <c r="B34" s="5" t="s">
        <v>30</v>
      </c>
      <c r="C34" s="22" t="s">
        <v>91</v>
      </c>
      <c r="D34" s="17">
        <v>38</v>
      </c>
      <c r="E34" s="17">
        <v>1155000</v>
      </c>
      <c r="F34" s="17">
        <f t="shared" si="0"/>
        <v>43890000</v>
      </c>
      <c r="G34" s="46" t="s">
        <v>101</v>
      </c>
    </row>
    <row r="35" spans="1:7" ht="45.75" customHeight="1">
      <c r="A35" s="27">
        <v>26</v>
      </c>
      <c r="B35" s="5" t="s">
        <v>31</v>
      </c>
      <c r="C35" s="22" t="s">
        <v>83</v>
      </c>
      <c r="D35" s="17">
        <v>600000</v>
      </c>
      <c r="E35" s="17">
        <v>252</v>
      </c>
      <c r="F35" s="17">
        <f t="shared" si="0"/>
        <v>151200000</v>
      </c>
      <c r="G35" s="46" t="s">
        <v>116</v>
      </c>
    </row>
    <row r="36" spans="1:7" ht="46.5" customHeight="1">
      <c r="A36" s="28">
        <v>27</v>
      </c>
      <c r="B36" s="5" t="s">
        <v>32</v>
      </c>
      <c r="C36" s="29" t="s">
        <v>82</v>
      </c>
      <c r="D36" s="30">
        <v>1000</v>
      </c>
      <c r="E36" s="30">
        <v>3128</v>
      </c>
      <c r="F36" s="30">
        <f t="shared" si="0"/>
        <v>3128000</v>
      </c>
      <c r="G36" s="50" t="s">
        <v>115</v>
      </c>
    </row>
    <row r="37" spans="1:7" ht="20.25" customHeight="1">
      <c r="A37" s="31" t="s">
        <v>2</v>
      </c>
      <c r="B37" s="2" t="s">
        <v>33</v>
      </c>
      <c r="C37" s="2"/>
      <c r="D37" s="2"/>
      <c r="E37" s="2"/>
      <c r="F37" s="2"/>
      <c r="G37" s="51"/>
    </row>
    <row r="38" spans="1:7" ht="30" customHeight="1">
      <c r="A38" s="24">
        <v>28</v>
      </c>
      <c r="B38" s="5" t="s">
        <v>34</v>
      </c>
      <c r="C38" s="25" t="s">
        <v>83</v>
      </c>
      <c r="D38" s="26">
        <v>216</v>
      </c>
      <c r="E38" s="26">
        <v>85371</v>
      </c>
      <c r="F38" s="26">
        <f t="shared" si="0"/>
        <v>18440136</v>
      </c>
      <c r="G38" s="45" t="s">
        <v>101</v>
      </c>
    </row>
    <row r="39" spans="1:7" ht="30" customHeight="1">
      <c r="A39" s="27">
        <v>29</v>
      </c>
      <c r="B39" s="5" t="s">
        <v>35</v>
      </c>
      <c r="C39" s="22" t="s">
        <v>83</v>
      </c>
      <c r="D39" s="17">
        <v>216</v>
      </c>
      <c r="E39" s="17">
        <v>85371</v>
      </c>
      <c r="F39" s="17">
        <f t="shared" si="0"/>
        <v>18440136</v>
      </c>
      <c r="G39" s="46" t="s">
        <v>101</v>
      </c>
    </row>
    <row r="40" spans="1:7" ht="30" customHeight="1">
      <c r="A40" s="27">
        <v>30</v>
      </c>
      <c r="B40" s="5" t="s">
        <v>36</v>
      </c>
      <c r="C40" s="22" t="s">
        <v>83</v>
      </c>
      <c r="D40" s="17">
        <v>216</v>
      </c>
      <c r="E40" s="17">
        <v>85371</v>
      </c>
      <c r="F40" s="17">
        <f t="shared" si="0"/>
        <v>18440136</v>
      </c>
      <c r="G40" s="46" t="s">
        <v>101</v>
      </c>
    </row>
    <row r="41" spans="1:7" ht="30" customHeight="1">
      <c r="A41" s="27">
        <v>31</v>
      </c>
      <c r="B41" s="5" t="s">
        <v>105</v>
      </c>
      <c r="C41" s="22" t="s">
        <v>83</v>
      </c>
      <c r="D41" s="17">
        <v>4</v>
      </c>
      <c r="E41" s="17">
        <v>2500000</v>
      </c>
      <c r="F41" s="17">
        <f t="shared" si="0"/>
        <v>10000000</v>
      </c>
      <c r="G41" s="46" t="s">
        <v>101</v>
      </c>
    </row>
    <row r="42" spans="1:7" ht="30" customHeight="1">
      <c r="A42" s="27">
        <v>32</v>
      </c>
      <c r="B42" s="5" t="s">
        <v>37</v>
      </c>
      <c r="C42" s="22" t="s">
        <v>83</v>
      </c>
      <c r="D42" s="17">
        <v>480</v>
      </c>
      <c r="E42" s="17">
        <v>144917</v>
      </c>
      <c r="F42" s="17">
        <f t="shared" si="0"/>
        <v>69560160</v>
      </c>
      <c r="G42" s="46" t="s">
        <v>101</v>
      </c>
    </row>
    <row r="43" spans="1:7" ht="30" customHeight="1">
      <c r="A43" s="27">
        <v>33</v>
      </c>
      <c r="B43" s="5" t="s">
        <v>38</v>
      </c>
      <c r="C43" s="22" t="s">
        <v>83</v>
      </c>
      <c r="D43" s="17">
        <v>480</v>
      </c>
      <c r="E43" s="17">
        <v>144917</v>
      </c>
      <c r="F43" s="17">
        <f t="shared" si="0"/>
        <v>69560160</v>
      </c>
      <c r="G43" s="46" t="s">
        <v>101</v>
      </c>
    </row>
    <row r="44" spans="1:7" ht="30" customHeight="1">
      <c r="A44" s="27">
        <v>34</v>
      </c>
      <c r="B44" s="5" t="s">
        <v>39</v>
      </c>
      <c r="C44" s="22" t="s">
        <v>83</v>
      </c>
      <c r="D44" s="17">
        <v>480</v>
      </c>
      <c r="E44" s="17">
        <v>144917</v>
      </c>
      <c r="F44" s="17">
        <f t="shared" si="0"/>
        <v>69560160</v>
      </c>
      <c r="G44" s="46" t="s">
        <v>101</v>
      </c>
    </row>
    <row r="45" spans="1:7" ht="44.25" customHeight="1">
      <c r="A45" s="27">
        <v>35</v>
      </c>
      <c r="B45" s="5" t="s">
        <v>120</v>
      </c>
      <c r="C45" s="22" t="s">
        <v>83</v>
      </c>
      <c r="D45" s="17">
        <v>21</v>
      </c>
      <c r="E45" s="17">
        <v>533334</v>
      </c>
      <c r="F45" s="17">
        <f t="shared" si="0"/>
        <v>11200014</v>
      </c>
      <c r="G45" s="46" t="s">
        <v>101</v>
      </c>
    </row>
    <row r="46" spans="1:7" ht="30" customHeight="1">
      <c r="A46" s="27">
        <v>36</v>
      </c>
      <c r="B46" s="5" t="s">
        <v>122</v>
      </c>
      <c r="C46" s="22" t="s">
        <v>83</v>
      </c>
      <c r="D46" s="17">
        <v>24</v>
      </c>
      <c r="E46" s="17">
        <v>533334</v>
      </c>
      <c r="F46" s="17">
        <f t="shared" si="0"/>
        <v>12800016</v>
      </c>
      <c r="G46" s="46" t="s">
        <v>101</v>
      </c>
    </row>
    <row r="47" spans="1:7" ht="30" customHeight="1">
      <c r="A47" s="27">
        <v>37</v>
      </c>
      <c r="B47" s="5" t="s">
        <v>121</v>
      </c>
      <c r="C47" s="22" t="s">
        <v>83</v>
      </c>
      <c r="D47" s="17">
        <v>24</v>
      </c>
      <c r="E47" s="17">
        <v>533334</v>
      </c>
      <c r="F47" s="17">
        <f t="shared" si="0"/>
        <v>12800016</v>
      </c>
      <c r="G47" s="46" t="s">
        <v>101</v>
      </c>
    </row>
    <row r="48" spans="1:7" ht="30" customHeight="1">
      <c r="A48" s="27">
        <v>38</v>
      </c>
      <c r="B48" s="5" t="s">
        <v>40</v>
      </c>
      <c r="C48" s="22" t="s">
        <v>83</v>
      </c>
      <c r="D48" s="17">
        <v>24</v>
      </c>
      <c r="E48" s="17">
        <v>943334</v>
      </c>
      <c r="F48" s="17">
        <f t="shared" si="0"/>
        <v>22640016</v>
      </c>
      <c r="G48" s="46" t="s">
        <v>101</v>
      </c>
    </row>
    <row r="49" spans="1:7" ht="30" customHeight="1">
      <c r="A49" s="28">
        <v>39</v>
      </c>
      <c r="B49" s="5" t="s">
        <v>41</v>
      </c>
      <c r="C49" s="29" t="s">
        <v>83</v>
      </c>
      <c r="D49" s="30">
        <v>24</v>
      </c>
      <c r="E49" s="30">
        <v>943334</v>
      </c>
      <c r="F49" s="30">
        <f t="shared" si="0"/>
        <v>22640016</v>
      </c>
      <c r="G49" s="50" t="s">
        <v>101</v>
      </c>
    </row>
    <row r="50" spans="1:7" ht="17.25" customHeight="1">
      <c r="A50" s="31" t="s">
        <v>3</v>
      </c>
      <c r="B50" s="2" t="s">
        <v>42</v>
      </c>
      <c r="C50" s="2"/>
      <c r="D50" s="2"/>
      <c r="E50" s="2"/>
      <c r="F50" s="23"/>
      <c r="G50" s="52"/>
    </row>
    <row r="51" spans="1:7" ht="93" customHeight="1">
      <c r="A51" s="9">
        <v>40</v>
      </c>
      <c r="B51" s="10" t="s">
        <v>123</v>
      </c>
      <c r="C51" s="6" t="s">
        <v>84</v>
      </c>
      <c r="D51" s="7">
        <v>1000</v>
      </c>
      <c r="E51" s="7">
        <v>465570</v>
      </c>
      <c r="F51" s="7">
        <f t="shared" si="0"/>
        <v>465570000</v>
      </c>
      <c r="G51" s="46" t="s">
        <v>104</v>
      </c>
    </row>
    <row r="52" spans="1:7" ht="81.75" customHeight="1">
      <c r="A52" s="9">
        <v>41</v>
      </c>
      <c r="B52" s="10" t="s">
        <v>43</v>
      </c>
      <c r="C52" s="6" t="s">
        <v>83</v>
      </c>
      <c r="D52" s="7">
        <v>70000</v>
      </c>
      <c r="E52" s="7">
        <v>274</v>
      </c>
      <c r="F52" s="7">
        <f t="shared" si="0"/>
        <v>19180000</v>
      </c>
      <c r="G52" s="46" t="s">
        <v>104</v>
      </c>
    </row>
    <row r="53" spans="1:7" ht="20.25" customHeight="1">
      <c r="A53" s="11" t="s">
        <v>4</v>
      </c>
      <c r="B53" s="70" t="s">
        <v>44</v>
      </c>
      <c r="C53" s="70"/>
      <c r="D53" s="3"/>
      <c r="E53" s="3"/>
      <c r="F53" s="3"/>
      <c r="G53" s="53"/>
    </row>
    <row r="54" spans="1:7" ht="49.5" customHeight="1">
      <c r="A54" s="4">
        <v>42</v>
      </c>
      <c r="B54" s="5" t="s">
        <v>45</v>
      </c>
      <c r="C54" s="6" t="s">
        <v>83</v>
      </c>
      <c r="D54" s="7">
        <v>175</v>
      </c>
      <c r="E54" s="7">
        <v>1020000</v>
      </c>
      <c r="F54" s="7">
        <f t="shared" si="0"/>
        <v>178500000</v>
      </c>
      <c r="G54" s="46" t="s">
        <v>101</v>
      </c>
    </row>
    <row r="55" spans="1:7" ht="49.5" customHeight="1">
      <c r="A55" s="4">
        <v>43</v>
      </c>
      <c r="B55" s="5" t="s">
        <v>46</v>
      </c>
      <c r="C55" s="6" t="s">
        <v>92</v>
      </c>
      <c r="D55" s="7">
        <v>35000</v>
      </c>
      <c r="E55" s="7">
        <v>6616</v>
      </c>
      <c r="F55" s="7">
        <f t="shared" si="0"/>
        <v>231560000</v>
      </c>
      <c r="G55" s="46" t="s">
        <v>101</v>
      </c>
    </row>
    <row r="56" spans="1:7" ht="49.5" customHeight="1">
      <c r="A56" s="4">
        <v>44</v>
      </c>
      <c r="B56" s="5" t="s">
        <v>47</v>
      </c>
      <c r="C56" s="6" t="s">
        <v>83</v>
      </c>
      <c r="D56" s="7">
        <v>7500</v>
      </c>
      <c r="E56" s="7">
        <v>28712</v>
      </c>
      <c r="F56" s="7">
        <f t="shared" si="0"/>
        <v>215340000</v>
      </c>
      <c r="G56" s="46" t="s">
        <v>101</v>
      </c>
    </row>
    <row r="57" spans="1:7" ht="49.5" customHeight="1">
      <c r="A57" s="4">
        <v>45</v>
      </c>
      <c r="B57" s="5" t="s">
        <v>48</v>
      </c>
      <c r="C57" s="6" t="s">
        <v>83</v>
      </c>
      <c r="D57" s="7">
        <v>300</v>
      </c>
      <c r="E57" s="7">
        <v>186010</v>
      </c>
      <c r="F57" s="7">
        <f t="shared" si="0"/>
        <v>55803000</v>
      </c>
      <c r="G57" s="46" t="s">
        <v>101</v>
      </c>
    </row>
    <row r="58" spans="1:7" ht="49.5" customHeight="1">
      <c r="A58" s="4">
        <v>46</v>
      </c>
      <c r="B58" s="5" t="s">
        <v>49</v>
      </c>
      <c r="C58" s="6" t="s">
        <v>83</v>
      </c>
      <c r="D58" s="7">
        <v>1600</v>
      </c>
      <c r="E58" s="7">
        <v>161990</v>
      </c>
      <c r="F58" s="7">
        <f t="shared" si="0"/>
        <v>259184000</v>
      </c>
      <c r="G58" s="46" t="s">
        <v>101</v>
      </c>
    </row>
    <row r="59" spans="1:7" ht="49.5" customHeight="1">
      <c r="A59" s="4">
        <v>47</v>
      </c>
      <c r="B59" s="5" t="s">
        <v>50</v>
      </c>
      <c r="C59" s="6" t="s">
        <v>83</v>
      </c>
      <c r="D59" s="7">
        <v>2680</v>
      </c>
      <c r="E59" s="7">
        <v>97000</v>
      </c>
      <c r="F59" s="7">
        <f t="shared" si="0"/>
        <v>259960000</v>
      </c>
      <c r="G59" s="46" t="s">
        <v>101</v>
      </c>
    </row>
    <row r="60" spans="1:7" ht="49.5" customHeight="1">
      <c r="A60" s="4">
        <v>48</v>
      </c>
      <c r="B60" s="5" t="s">
        <v>51</v>
      </c>
      <c r="C60" s="6" t="s">
        <v>83</v>
      </c>
      <c r="D60" s="7">
        <v>3300</v>
      </c>
      <c r="E60" s="7">
        <v>42680</v>
      </c>
      <c r="F60" s="7">
        <f t="shared" si="0"/>
        <v>140844000</v>
      </c>
      <c r="G60" s="46" t="s">
        <v>101</v>
      </c>
    </row>
    <row r="61" spans="1:7" ht="49.5" customHeight="1">
      <c r="A61" s="4">
        <v>49</v>
      </c>
      <c r="B61" s="5" t="s">
        <v>52</v>
      </c>
      <c r="C61" s="6" t="s">
        <v>83</v>
      </c>
      <c r="D61" s="7">
        <v>3500</v>
      </c>
      <c r="E61" s="7">
        <v>90404</v>
      </c>
      <c r="F61" s="7">
        <f t="shared" si="0"/>
        <v>316414000</v>
      </c>
      <c r="G61" s="46" t="s">
        <v>101</v>
      </c>
    </row>
    <row r="62" spans="1:7" ht="21" customHeight="1">
      <c r="A62" s="1" t="s">
        <v>131</v>
      </c>
      <c r="B62" s="66" t="s">
        <v>53</v>
      </c>
      <c r="C62" s="66"/>
      <c r="D62" s="3"/>
      <c r="E62" s="3"/>
      <c r="F62" s="3"/>
      <c r="G62" s="53"/>
    </row>
    <row r="63" spans="1:7" ht="50.25" customHeight="1">
      <c r="A63" s="4">
        <v>50</v>
      </c>
      <c r="B63" s="5" t="s">
        <v>54</v>
      </c>
      <c r="C63" s="6" t="s">
        <v>93</v>
      </c>
      <c r="D63" s="7">
        <v>33</v>
      </c>
      <c r="E63" s="7">
        <v>1163250</v>
      </c>
      <c r="F63" s="7">
        <f t="shared" si="0"/>
        <v>38387250</v>
      </c>
      <c r="G63" s="46" t="s">
        <v>101</v>
      </c>
    </row>
    <row r="64" spans="1:7" ht="46.5" customHeight="1">
      <c r="A64" s="4">
        <v>51</v>
      </c>
      <c r="B64" s="5" t="s">
        <v>55</v>
      </c>
      <c r="C64" s="6" t="s">
        <v>90</v>
      </c>
      <c r="D64" s="7">
        <v>200</v>
      </c>
      <c r="E64" s="7">
        <v>428950</v>
      </c>
      <c r="F64" s="7">
        <f t="shared" si="0"/>
        <v>85790000</v>
      </c>
      <c r="G64" s="46" t="s">
        <v>101</v>
      </c>
    </row>
    <row r="65" spans="1:7" ht="46.5" customHeight="1">
      <c r="A65" s="4">
        <v>52</v>
      </c>
      <c r="B65" s="5" t="s">
        <v>56</v>
      </c>
      <c r="C65" s="6" t="s">
        <v>90</v>
      </c>
      <c r="D65" s="7">
        <v>4000</v>
      </c>
      <c r="E65" s="7">
        <v>59960</v>
      </c>
      <c r="F65" s="7">
        <f t="shared" si="0"/>
        <v>239840000</v>
      </c>
      <c r="G65" s="46" t="s">
        <v>101</v>
      </c>
    </row>
    <row r="66" spans="1:7" ht="46.5" customHeight="1">
      <c r="A66" s="4">
        <v>53</v>
      </c>
      <c r="B66" s="5" t="s">
        <v>57</v>
      </c>
      <c r="C66" s="6" t="s">
        <v>90</v>
      </c>
      <c r="D66" s="7">
        <v>750</v>
      </c>
      <c r="E66" s="7">
        <v>76956</v>
      </c>
      <c r="F66" s="7">
        <f t="shared" si="0"/>
        <v>57717000</v>
      </c>
      <c r="G66" s="46" t="s">
        <v>101</v>
      </c>
    </row>
    <row r="67" spans="1:7" ht="45" customHeight="1">
      <c r="A67" s="4">
        <v>54</v>
      </c>
      <c r="B67" s="5" t="s">
        <v>58</v>
      </c>
      <c r="C67" s="6" t="s">
        <v>91</v>
      </c>
      <c r="D67" s="7">
        <v>1</v>
      </c>
      <c r="E67" s="7">
        <v>11462000</v>
      </c>
      <c r="F67" s="7">
        <f t="shared" si="0"/>
        <v>11462000</v>
      </c>
      <c r="G67" s="46" t="s">
        <v>101</v>
      </c>
    </row>
    <row r="68" spans="1:7" ht="45" customHeight="1">
      <c r="A68" s="4">
        <v>55</v>
      </c>
      <c r="B68" s="5" t="s">
        <v>59</v>
      </c>
      <c r="C68" s="6" t="s">
        <v>91</v>
      </c>
      <c r="D68" s="7">
        <v>1</v>
      </c>
      <c r="E68" s="7">
        <v>11134000</v>
      </c>
      <c r="F68" s="7">
        <f t="shared" si="0"/>
        <v>11134000</v>
      </c>
      <c r="G68" s="46" t="s">
        <v>101</v>
      </c>
    </row>
    <row r="69" spans="1:7" ht="45" customHeight="1">
      <c r="A69" s="4">
        <v>56</v>
      </c>
      <c r="B69" s="5" t="s">
        <v>60</v>
      </c>
      <c r="C69" s="6" t="s">
        <v>93</v>
      </c>
      <c r="D69" s="7">
        <v>33</v>
      </c>
      <c r="E69" s="7">
        <v>1604500</v>
      </c>
      <c r="F69" s="7">
        <f t="shared" si="0"/>
        <v>52948500</v>
      </c>
      <c r="G69" s="46" t="s">
        <v>101</v>
      </c>
    </row>
    <row r="70" spans="1:7" ht="45" customHeight="1">
      <c r="A70" s="4">
        <v>57</v>
      </c>
      <c r="B70" s="5" t="s">
        <v>61</v>
      </c>
      <c r="C70" s="6" t="s">
        <v>85</v>
      </c>
      <c r="D70" s="7">
        <v>15</v>
      </c>
      <c r="E70" s="7">
        <v>4801000</v>
      </c>
      <c r="F70" s="7">
        <f t="shared" si="0"/>
        <v>72015000</v>
      </c>
      <c r="G70" s="46" t="s">
        <v>101</v>
      </c>
    </row>
    <row r="71" spans="1:7" ht="45" customHeight="1">
      <c r="A71" s="4">
        <v>58</v>
      </c>
      <c r="B71" s="5" t="s">
        <v>62</v>
      </c>
      <c r="C71" s="6" t="s">
        <v>83</v>
      </c>
      <c r="D71" s="7">
        <v>600</v>
      </c>
      <c r="E71" s="7">
        <v>24320</v>
      </c>
      <c r="F71" s="7">
        <f t="shared" si="0"/>
        <v>14592000</v>
      </c>
      <c r="G71" s="46" t="s">
        <v>101</v>
      </c>
    </row>
    <row r="72" spans="1:7" ht="45" customHeight="1">
      <c r="A72" s="4">
        <v>59</v>
      </c>
      <c r="B72" s="5" t="s">
        <v>63</v>
      </c>
      <c r="C72" s="6" t="s">
        <v>90</v>
      </c>
      <c r="D72" s="7">
        <v>600</v>
      </c>
      <c r="E72" s="7">
        <v>121000</v>
      </c>
      <c r="F72" s="7">
        <f t="shared" si="0"/>
        <v>72600000</v>
      </c>
      <c r="G72" s="46" t="s">
        <v>101</v>
      </c>
    </row>
    <row r="73" spans="1:7" ht="45" customHeight="1">
      <c r="A73" s="4">
        <v>60</v>
      </c>
      <c r="B73" s="5" t="s">
        <v>64</v>
      </c>
      <c r="C73" s="6" t="s">
        <v>94</v>
      </c>
      <c r="D73" s="7">
        <v>6000</v>
      </c>
      <c r="E73" s="7">
        <v>9228</v>
      </c>
      <c r="F73" s="7">
        <f t="shared" si="0"/>
        <v>55368000</v>
      </c>
      <c r="G73" s="46" t="s">
        <v>101</v>
      </c>
    </row>
    <row r="74" spans="1:7" ht="45" customHeight="1">
      <c r="A74" s="4">
        <v>61</v>
      </c>
      <c r="B74" s="5" t="s">
        <v>65</v>
      </c>
      <c r="C74" s="6" t="s">
        <v>92</v>
      </c>
      <c r="D74" s="7">
        <v>4000</v>
      </c>
      <c r="E74" s="7">
        <v>4641</v>
      </c>
      <c r="F74" s="7">
        <f t="shared" si="0"/>
        <v>18564000</v>
      </c>
      <c r="G74" s="46" t="s">
        <v>101</v>
      </c>
    </row>
    <row r="75" spans="1:7" ht="37.5" customHeight="1">
      <c r="A75" s="4">
        <v>62</v>
      </c>
      <c r="B75" s="5" t="s">
        <v>66</v>
      </c>
      <c r="C75" s="6" t="s">
        <v>83</v>
      </c>
      <c r="D75" s="7">
        <v>6</v>
      </c>
      <c r="E75" s="7">
        <v>1125000</v>
      </c>
      <c r="F75" s="7">
        <f t="shared" si="0"/>
        <v>6750000</v>
      </c>
      <c r="G75" s="46" t="s">
        <v>101</v>
      </c>
    </row>
    <row r="76" spans="1:7" ht="49.5" customHeight="1">
      <c r="A76" s="4">
        <v>63</v>
      </c>
      <c r="B76" s="5" t="s">
        <v>67</v>
      </c>
      <c r="C76" s="6" t="s">
        <v>95</v>
      </c>
      <c r="D76" s="7">
        <v>30000</v>
      </c>
      <c r="E76" s="7">
        <v>4979</v>
      </c>
      <c r="F76" s="7">
        <f aca="true" t="shared" si="1" ref="F76:F90">E76*D76</f>
        <v>149370000</v>
      </c>
      <c r="G76" s="46" t="s">
        <v>101</v>
      </c>
    </row>
    <row r="77" spans="1:7" ht="46.5" customHeight="1">
      <c r="A77" s="4">
        <v>64</v>
      </c>
      <c r="B77" s="5" t="s">
        <v>68</v>
      </c>
      <c r="C77" s="6" t="s">
        <v>96</v>
      </c>
      <c r="D77" s="7">
        <v>2</v>
      </c>
      <c r="E77" s="7">
        <v>89900000</v>
      </c>
      <c r="F77" s="7">
        <f t="shared" si="1"/>
        <v>179800000</v>
      </c>
      <c r="G77" s="46" t="s">
        <v>101</v>
      </c>
    </row>
    <row r="78" spans="1:7" ht="47.25" customHeight="1">
      <c r="A78" s="4">
        <v>65</v>
      </c>
      <c r="B78" s="5" t="s">
        <v>69</v>
      </c>
      <c r="C78" s="6" t="s">
        <v>83</v>
      </c>
      <c r="D78" s="7">
        <v>100</v>
      </c>
      <c r="E78" s="7">
        <v>200600</v>
      </c>
      <c r="F78" s="7">
        <f t="shared" si="1"/>
        <v>20060000</v>
      </c>
      <c r="G78" s="46" t="s">
        <v>101</v>
      </c>
    </row>
    <row r="79" spans="1:7" ht="47.25" customHeight="1">
      <c r="A79" s="4">
        <v>66</v>
      </c>
      <c r="B79" s="5" t="s">
        <v>70</v>
      </c>
      <c r="C79" s="6" t="s">
        <v>83</v>
      </c>
      <c r="D79" s="7">
        <v>2</v>
      </c>
      <c r="E79" s="7">
        <v>46157500</v>
      </c>
      <c r="F79" s="7">
        <f t="shared" si="1"/>
        <v>92315000</v>
      </c>
      <c r="G79" s="46" t="s">
        <v>101</v>
      </c>
    </row>
    <row r="80" spans="1:7" ht="47.25" customHeight="1">
      <c r="A80" s="4">
        <v>67</v>
      </c>
      <c r="B80" s="5" t="s">
        <v>71</v>
      </c>
      <c r="C80" s="6" t="s">
        <v>83</v>
      </c>
      <c r="D80" s="7">
        <v>500</v>
      </c>
      <c r="E80" s="7">
        <v>185800</v>
      </c>
      <c r="F80" s="7">
        <f t="shared" si="1"/>
        <v>92900000</v>
      </c>
      <c r="G80" s="46" t="s">
        <v>101</v>
      </c>
    </row>
    <row r="81" spans="1:7" ht="47.25" customHeight="1">
      <c r="A81" s="4">
        <v>68</v>
      </c>
      <c r="B81" s="5" t="s">
        <v>72</v>
      </c>
      <c r="C81" s="6" t="s">
        <v>84</v>
      </c>
      <c r="D81" s="7">
        <v>3</v>
      </c>
      <c r="E81" s="7">
        <v>341000</v>
      </c>
      <c r="F81" s="7">
        <f t="shared" si="1"/>
        <v>1023000</v>
      </c>
      <c r="G81" s="46" t="s">
        <v>101</v>
      </c>
    </row>
    <row r="82" spans="1:7" ht="47.25" customHeight="1">
      <c r="A82" s="4">
        <v>69</v>
      </c>
      <c r="B82" s="5" t="s">
        <v>73</v>
      </c>
      <c r="C82" s="6" t="s">
        <v>83</v>
      </c>
      <c r="D82" s="7">
        <v>28</v>
      </c>
      <c r="E82" s="7">
        <v>2313858</v>
      </c>
      <c r="F82" s="7">
        <f t="shared" si="1"/>
        <v>64788024</v>
      </c>
      <c r="G82" s="46" t="s">
        <v>101</v>
      </c>
    </row>
    <row r="83" spans="1:7" ht="47.25" customHeight="1">
      <c r="A83" s="4">
        <v>70</v>
      </c>
      <c r="B83" s="5" t="s">
        <v>74</v>
      </c>
      <c r="C83" s="6" t="s">
        <v>83</v>
      </c>
      <c r="D83" s="7">
        <v>56</v>
      </c>
      <c r="E83" s="7">
        <v>2313858</v>
      </c>
      <c r="F83" s="7">
        <f t="shared" si="1"/>
        <v>129576048</v>
      </c>
      <c r="G83" s="46" t="s">
        <v>101</v>
      </c>
    </row>
    <row r="84" spans="1:7" ht="64.5" customHeight="1">
      <c r="A84" s="4">
        <v>71</v>
      </c>
      <c r="B84" s="5" t="s">
        <v>75</v>
      </c>
      <c r="C84" s="6" t="s">
        <v>91</v>
      </c>
      <c r="D84" s="7">
        <v>1</v>
      </c>
      <c r="E84" s="7">
        <v>123000022</v>
      </c>
      <c r="F84" s="7">
        <f t="shared" si="1"/>
        <v>123000022</v>
      </c>
      <c r="G84" s="46" t="s">
        <v>101</v>
      </c>
    </row>
    <row r="85" spans="1:7" ht="48" customHeight="1">
      <c r="A85" s="4">
        <v>72</v>
      </c>
      <c r="B85" s="5" t="s">
        <v>76</v>
      </c>
      <c r="C85" s="6" t="s">
        <v>90</v>
      </c>
      <c r="D85" s="7">
        <v>400</v>
      </c>
      <c r="E85" s="7">
        <v>735000</v>
      </c>
      <c r="F85" s="7">
        <f t="shared" si="1"/>
        <v>294000000</v>
      </c>
      <c r="G85" s="46" t="s">
        <v>101</v>
      </c>
    </row>
    <row r="86" spans="1:7" ht="48" customHeight="1">
      <c r="A86" s="4">
        <v>73</v>
      </c>
      <c r="B86" s="5" t="s">
        <v>77</v>
      </c>
      <c r="C86" s="6" t="s">
        <v>97</v>
      </c>
      <c r="D86" s="7">
        <v>1000</v>
      </c>
      <c r="E86" s="7">
        <v>416340</v>
      </c>
      <c r="F86" s="7">
        <f t="shared" si="1"/>
        <v>416340000</v>
      </c>
      <c r="G86" s="46" t="s">
        <v>101</v>
      </c>
    </row>
    <row r="87" spans="1:7" ht="48" customHeight="1">
      <c r="A87" s="4">
        <v>74</v>
      </c>
      <c r="B87" s="5" t="s">
        <v>78</v>
      </c>
      <c r="C87" s="6" t="s">
        <v>85</v>
      </c>
      <c r="D87" s="7">
        <v>6</v>
      </c>
      <c r="E87" s="7">
        <v>3127000</v>
      </c>
      <c r="F87" s="7">
        <f t="shared" si="1"/>
        <v>18762000</v>
      </c>
      <c r="G87" s="46" t="s">
        <v>101</v>
      </c>
    </row>
    <row r="88" spans="1:7" ht="48" customHeight="1">
      <c r="A88" s="4">
        <v>75</v>
      </c>
      <c r="B88" s="5" t="s">
        <v>79</v>
      </c>
      <c r="C88" s="6" t="s">
        <v>83</v>
      </c>
      <c r="D88" s="7">
        <v>480</v>
      </c>
      <c r="E88" s="7">
        <v>20033</v>
      </c>
      <c r="F88" s="7">
        <f t="shared" si="1"/>
        <v>9615840</v>
      </c>
      <c r="G88" s="46" t="s">
        <v>101</v>
      </c>
    </row>
    <row r="89" spans="1:7" ht="48" customHeight="1">
      <c r="A89" s="4">
        <v>76</v>
      </c>
      <c r="B89" s="5" t="s">
        <v>126</v>
      </c>
      <c r="C89" s="6" t="s">
        <v>98</v>
      </c>
      <c r="D89" s="7">
        <v>20</v>
      </c>
      <c r="E89" s="7">
        <v>1467300</v>
      </c>
      <c r="F89" s="7">
        <f t="shared" si="1"/>
        <v>29346000</v>
      </c>
      <c r="G89" s="46" t="s">
        <v>101</v>
      </c>
    </row>
    <row r="90" spans="1:7" ht="47.25" customHeight="1">
      <c r="A90" s="4">
        <v>77</v>
      </c>
      <c r="B90" s="5" t="s">
        <v>80</v>
      </c>
      <c r="C90" s="6" t="s">
        <v>99</v>
      </c>
      <c r="D90" s="7">
        <v>100</v>
      </c>
      <c r="E90" s="7">
        <v>51360</v>
      </c>
      <c r="F90" s="7">
        <f t="shared" si="1"/>
        <v>5136000</v>
      </c>
      <c r="G90" s="46" t="s">
        <v>101</v>
      </c>
    </row>
    <row r="91" spans="1:7" ht="22.5" customHeight="1">
      <c r="A91" s="67" t="s">
        <v>124</v>
      </c>
      <c r="B91" s="68"/>
      <c r="C91" s="69"/>
      <c r="D91" s="13"/>
      <c r="E91" s="13"/>
      <c r="F91" s="14">
        <f>SUM(F10:F90)</f>
        <v>5772697233</v>
      </c>
      <c r="G91" s="54"/>
    </row>
    <row r="92" spans="3:7" ht="15.75">
      <c r="C92" s="71" t="s">
        <v>132</v>
      </c>
      <c r="D92" s="71"/>
      <c r="E92" s="71"/>
      <c r="F92" s="71"/>
      <c r="G92" s="71"/>
    </row>
    <row r="93" spans="1:7" ht="15.75">
      <c r="A93" s="15"/>
      <c r="B93" s="16"/>
      <c r="C93" s="58" t="s">
        <v>100</v>
      </c>
      <c r="D93" s="58"/>
      <c r="E93" s="58"/>
      <c r="F93" s="58"/>
      <c r="G93" s="58"/>
    </row>
    <row r="94" spans="3:7" ht="15">
      <c r="C94" s="57" t="s">
        <v>134</v>
      </c>
      <c r="D94" s="57"/>
      <c r="E94" s="57"/>
      <c r="F94" s="57"/>
      <c r="G94" s="57"/>
    </row>
    <row r="99" spans="5:6" ht="15">
      <c r="E99" s="57" t="s">
        <v>133</v>
      </c>
      <c r="F99" s="57"/>
    </row>
  </sheetData>
  <sheetProtection/>
  <mergeCells count="15">
    <mergeCell ref="E99:F99"/>
    <mergeCell ref="C94:G94"/>
    <mergeCell ref="C93:G93"/>
    <mergeCell ref="A5:G5"/>
    <mergeCell ref="A1:C1"/>
    <mergeCell ref="D1:G1"/>
    <mergeCell ref="A2:C2"/>
    <mergeCell ref="D2:G2"/>
    <mergeCell ref="A4:G4"/>
    <mergeCell ref="A6:G6"/>
    <mergeCell ref="B62:C62"/>
    <mergeCell ref="A91:C91"/>
    <mergeCell ref="B53:C53"/>
    <mergeCell ref="C92:G92"/>
    <mergeCell ref="F7:G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TDKHOA</dc:creator>
  <cp:keywords/>
  <dc:description/>
  <cp:lastModifiedBy>TDKHOA</cp:lastModifiedBy>
  <cp:lastPrinted>2017-01-21T01:11:25Z</cp:lastPrinted>
  <dcterms:created xsi:type="dcterms:W3CDTF">2017-02-02T08:49:57Z</dcterms:created>
  <dcterms:modified xsi:type="dcterms:W3CDTF">2017-02-02T08:50:00Z</dcterms:modified>
  <cp:category/>
  <cp:version/>
  <cp:contentType/>
  <cp:contentStatus/>
</cp:coreProperties>
</file>