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9815" windowHeight="6345" activeTab="0"/>
  </bookViews>
  <sheets>
    <sheet name="Sheet1" sheetId="1" r:id="rId1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<sst xmlns="http://schemas.openxmlformats.org/spreadsheetml/2006/main" count="211" uniqueCount="144">
  <si>
    <t>STT</t>
  </si>
  <si>
    <t xml:space="preserve">01  </t>
  </si>
  <si>
    <t xml:space="preserve">02  </t>
  </si>
  <si>
    <t xml:space="preserve">03  </t>
  </si>
  <si>
    <t xml:space="preserve">04  </t>
  </si>
  <si>
    <t xml:space="preserve">05  </t>
  </si>
  <si>
    <t>TÊN HÀNG HÓA</t>
  </si>
  <si>
    <t xml:space="preserve">BÔNG, BĂNG KEO , GẠC </t>
  </si>
  <si>
    <t>Gạc cản quang nhỏ (10*40)</t>
  </si>
  <si>
    <t>BƠM KIM TIÊM CHỈ PHẪU THUẬT</t>
  </si>
  <si>
    <t>Chỉ tiêu tổng hợp đơn sợi  số 2/0 kim tròn 26mm, chỉ dài 70 cm</t>
  </si>
  <si>
    <t>GĂNG TAY Y TẾ - CAO SU- NHỰA - SILICON - THỦY TINH</t>
  </si>
  <si>
    <t>Đầu cone vàng 10 - 100 mcl</t>
  </si>
  <si>
    <t>Đĩa Petri nhựa 90ml</t>
  </si>
  <si>
    <t>Karman 1 vale ( sử dụng 1 lần )</t>
  </si>
  <si>
    <t>Karman 1 vale ( sử dụng nhiều lần )</t>
  </si>
  <si>
    <t>Lọ chứa tinh trùng 150 ml</t>
  </si>
  <si>
    <t>Microplate 96 well sử dụng một lần</t>
  </si>
  <si>
    <t>Ống hút điều kinh 4,5,6 tiệt trùng từng cái</t>
  </si>
  <si>
    <t>Ống nghiệm TT có nắp 12x75 (5ml) vô trùng</t>
  </si>
  <si>
    <t xml:space="preserve">Ống nghiệm TT có nắp vặn đk 20mm cao khoảng 150mm đáy tròn </t>
  </si>
  <si>
    <t>Ống nghiệm TT không nắp 5ml (12x75)</t>
  </si>
  <si>
    <t xml:space="preserve">Ống nghiệm TT không nắp đk 16mm cao khoảng 160 mm đáy tròn </t>
  </si>
  <si>
    <t>Ống nhựa dẽo (8mm/10mm) dài 1,5m tiệt trùng 1 lớp có cục gù ( dây oxy )</t>
  </si>
  <si>
    <t>Ống thông tiệt trùng sise 28</t>
  </si>
  <si>
    <t>Sonde cho ăn 6</t>
  </si>
  <si>
    <t>Sonde chữ Y ( số 2,2.5) sử dụng trong CPAP sơ sinh</t>
  </si>
  <si>
    <t>Sonde Rectal 28</t>
  </si>
  <si>
    <t xml:space="preserve">GIẤY- FILM X QUANG - LINH TINH </t>
  </si>
  <si>
    <t>Bao giầy nylon cao cổ</t>
  </si>
  <si>
    <t>Giấy cầm máu 10x20 cm</t>
  </si>
  <si>
    <t>Giấy lau kính hiển vi</t>
  </si>
  <si>
    <t>Hộp inox hình chữ nhật 10cm x 20cm ( tăng/giảm 10%)</t>
  </si>
  <si>
    <t>Khuyên cấy nước tiểu</t>
  </si>
  <si>
    <t>Khuyên cấy thường</t>
  </si>
  <si>
    <t>Nhiệt kế điện tử đo nhiệt độ ở trán</t>
  </si>
  <si>
    <t>Tăm bông gỗ phết mẫu xét nghiệm tiệt trùng</t>
  </si>
  <si>
    <t>Tấm thảm dậm chân dính bụi</t>
  </si>
  <si>
    <t>Thẻ lưu mẫu DNA</t>
  </si>
  <si>
    <t>DỤNG CỤ IVF</t>
  </si>
  <si>
    <t>Kim ICSI ( tiệt trùng )</t>
  </si>
  <si>
    <t>Màng lọc Milipore 0,2 mcm (vàng)</t>
  </si>
  <si>
    <t>Màng lọc Milipore 0,2 mcm (xanh)</t>
  </si>
  <si>
    <t>Tip tiệt trùng đóng gói riêng - H/100</t>
  </si>
  <si>
    <t>ĐƠN VỊ TÍNH</t>
  </si>
  <si>
    <t xml:space="preserve">miếng                         </t>
  </si>
  <si>
    <t xml:space="preserve">sợi                           </t>
  </si>
  <si>
    <t xml:space="preserve">cái                           </t>
  </si>
  <si>
    <t xml:space="preserve">đôi                           </t>
  </si>
  <si>
    <t xml:space="preserve">tờ                            </t>
  </si>
  <si>
    <t xml:space="preserve">cây                           </t>
  </si>
  <si>
    <t xml:space="preserve">que                           </t>
  </si>
  <si>
    <t xml:space="preserve">tấm 30 miếng                  </t>
  </si>
  <si>
    <t>GIÁM ĐỐC</t>
  </si>
  <si>
    <t xml:space="preserve">20 cái                                            </t>
  </si>
  <si>
    <t xml:space="preserve">10 cái                                            </t>
  </si>
  <si>
    <t xml:space="preserve">20 mỗi số                                         </t>
  </si>
  <si>
    <t xml:space="preserve">01 trả mẫu                                        </t>
  </si>
  <si>
    <t xml:space="preserve">không mẫu                                         </t>
  </si>
  <si>
    <t xml:space="preserve">01 cái                                            </t>
  </si>
  <si>
    <t>Thời gian thực hiện hợp đồng 12 tháng</t>
  </si>
  <si>
    <t>DANH MỤC MUA SẮM VẬT TƯ Y TẾ ĐỢT 2 NĂM 2016 ( Lô 4 )</t>
  </si>
  <si>
    <t xml:space="preserve">CỘNG HÒA XÃ HỘI CHỦ NGHĨA VIỆT NAM </t>
  </si>
  <si>
    <t>Độc Lập - Tự Do - Hạnh Phúc</t>
  </si>
  <si>
    <t>THÀNH 
TIỀN</t>
  </si>
  <si>
    <t>SỐ LƯỢNG MẪU</t>
  </si>
  <si>
    <t xml:space="preserve"> SỞ Y TẾ TP.HỒ CHÍ MINH</t>
  </si>
  <si>
    <t xml:space="preserve">02 miếng                                          </t>
  </si>
  <si>
    <t xml:space="preserve">10 miếng                                   </t>
  </si>
  <si>
    <t xml:space="preserve">02 sợi                                                 </t>
  </si>
  <si>
    <t xml:space="preserve">100 cái                                            </t>
  </si>
  <si>
    <t xml:space="preserve">01 trả mẫu                                         </t>
  </si>
  <si>
    <t xml:space="preserve">20 cái                                              </t>
  </si>
  <si>
    <t xml:space="preserve">05 cái                                                 </t>
  </si>
  <si>
    <t xml:space="preserve">50 cái                                            </t>
  </si>
  <si>
    <t xml:space="preserve">10 sợi                               </t>
  </si>
  <si>
    <t xml:space="preserve">05 đôi                                             </t>
  </si>
  <si>
    <t xml:space="preserve">02 miếng                                           </t>
  </si>
  <si>
    <t xml:space="preserve">02 tờ                                                 </t>
  </si>
  <si>
    <t xml:space="preserve">01 mẫu                         </t>
  </si>
  <si>
    <t xml:space="preserve">10 que                                              </t>
  </si>
  <si>
    <t xml:space="preserve">01 tờ                                             </t>
  </si>
  <si>
    <t xml:space="preserve">10 cái                                             </t>
  </si>
  <si>
    <t xml:space="preserve">10 cái                                </t>
  </si>
  <si>
    <t xml:space="preserve">03sợi                                            </t>
  </si>
  <si>
    <t xml:space="preserve">02 trả mẫu                                         </t>
  </si>
  <si>
    <t>Hộp lưu mẫu nhựa 81 chỗ</t>
  </si>
  <si>
    <t>Karman 2 vale ( sử dụng nhiều lần )</t>
  </si>
  <si>
    <t>01 trả mẫu</t>
  </si>
  <si>
    <t>Ống thông niệu quản có lỗ số 7</t>
  </si>
  <si>
    <t>Giá đỡ micropipette nhựa 4 vị trí, không xoay tròn.</t>
  </si>
  <si>
    <t>Giá đỡ micropipette nhựa 6 vị trí, xoay tròn, tháo lắp được, chịu nhiệt</t>
  </si>
  <si>
    <t>Kim Holding ( tiệt trùng )</t>
  </si>
  <si>
    <t>Đơn vị tính: Việt Nam đồng</t>
  </si>
  <si>
    <t>Hình thức mua sắm: đấu thầu rộng rãi trong nước</t>
  </si>
  <si>
    <t>Catheter tĩnh mạch trung tâm dùng cho sơ sinh ( size 1Fr, 2Fr)</t>
  </si>
  <si>
    <t>200</t>
  </si>
  <si>
    <t>16</t>
  </si>
  <si>
    <t>22</t>
  </si>
  <si>
    <t>02 cây</t>
  </si>
  <si>
    <t>01 cái</t>
  </si>
  <si>
    <t>Ống nghiệm có Heparin</t>
  </si>
  <si>
    <t>10 cái</t>
  </si>
  <si>
    <t>Găng tay dài sản khoa không tiệt trùng</t>
  </si>
  <si>
    <t>10 đôi</t>
  </si>
  <si>
    <t>9</t>
  </si>
  <si>
    <t>11</t>
  </si>
  <si>
    <t>13</t>
  </si>
  <si>
    <t>19</t>
  </si>
  <si>
    <t>25</t>
  </si>
  <si>
    <t>Que cấy nhựa sử dụng một lần cỡ 10 microlit, đầu tròn ( đóng gói tiệt trùng gói 2 que)</t>
  </si>
  <si>
    <t>Gạc hút tiệt trùng 20cm x 7cm x 9 lớp (tiệt trùng 1 gói/miếng)</t>
  </si>
  <si>
    <t>Gạc lưới có tẩm kháng sinh hoặc chất kháng khuẩn 15x20cm</t>
  </si>
  <si>
    <t>5</t>
  </si>
  <si>
    <t>7</t>
  </si>
  <si>
    <t>14</t>
  </si>
  <si>
    <t>17</t>
  </si>
  <si>
    <t>20</t>
  </si>
  <si>
    <t>23</t>
  </si>
  <si>
    <t>26</t>
  </si>
  <si>
    <t>28</t>
  </si>
  <si>
    <t>Mặt nạ gây mê size 4 hoặc size 5</t>
  </si>
  <si>
    <t>02 cái</t>
  </si>
  <si>
    <t>15</t>
  </si>
  <si>
    <t>18</t>
  </si>
  <si>
    <t>21</t>
  </si>
  <si>
    <t>24</t>
  </si>
  <si>
    <t>27</t>
  </si>
  <si>
    <t>29</t>
  </si>
  <si>
    <t>Tổng cộng mặt hàng: 53</t>
  </si>
  <si>
    <t>SỐ LƯỢNG</t>
  </si>
  <si>
    <t>GIÁ KẾ HOẠCH</t>
  </si>
  <si>
    <t>Pipette 5 ml tiệt trùng
- Pipette hút mẫu, tiệt trùng đơn chiếc
- Dung tích 5ml</t>
  </si>
  <si>
    <t>Pipette 5 ml tiệt trùng
- Pipette hút mẫu, tiệt trùng đơn chiếc
- Dung tích 1ml</t>
  </si>
  <si>
    <t>Catheter chuyển phôi khó có bộ nhớ, 1 nòng (Làm bằng nhựa polyetylen, có bộ nhớ dẫn hướng, có 1 nòng. Dễ uốn kể cả phần ở thành ống thông. Không chạm đến phôi hoặc niêm mạc tử cung)</t>
  </si>
  <si>
    <t>Catheter de Frydman (Làm bằng nhựa polyetylen, dài 18cm. Chiều dài đầu dẻo 4,5cm.</t>
  </si>
  <si>
    <t>Ống nghe tim phổi (Màng khuyếch đại với nòng inox cao cấp, đầu tai nghe hình chóp xốp mềm, hai mặt nghe hai chức năng)</t>
  </si>
  <si>
    <t>Tube biopure 1,5 ml Eppendorf có nắp (Dung tích: 1,5 ml. Chất liệu: Nhựa PP. Dùng lưu trữ trong tủ đông, quay li tâm tách mẫu)</t>
  </si>
  <si>
    <t>Hộp Cryo 100 lỗ có nắp (Làm bằng vật liệu Polypropylene. Sử dụng cho tube 1.5ml. Chịu được giải nhiệt độ: -70oC đến 140oC. Có 5 màu: Xanh dương, Xanh lá, Cam, Hồng, Tím. Có nắp với bản lề gắn với hộp)</t>
  </si>
  <si>
    <r>
      <t xml:space="preserve">     </t>
    </r>
    <r>
      <rPr>
        <b/>
        <u val="single"/>
        <sz val="13"/>
        <color indexed="8"/>
        <rFont val="Times New Roman"/>
        <family val="1"/>
      </rPr>
      <t>BỆNH VIỆN TỪ DŨ</t>
    </r>
  </si>
  <si>
    <t>Áo giấy  (Chất liệu vải PP không dệt 30 g/m2 .Không độc tố, không gây kích ứng da Thoáng khí, mềm mại, thoải mái. Dài áo: 120 cm)</t>
  </si>
  <si>
    <t>Thành phố Hồ Chí Minh, ngày  11 tháng  01 năm 2017</t>
  </si>
  <si>
    <t>Bs. Lê Quang Thanh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</si>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</sst>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??\ _₫_-;_-@_-"/>
  </numFmts>
  <fonts count="6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mbria"/>
      <family val="1"/>
    </font>
    <font>
      <b/>
      <sz val="12"/>
      <color indexed="8"/>
      <name val="Cambria"/>
      <family val="1"/>
    </font>
    <font>
      <i/>
      <sz val="12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Cambria"/>
      <family val="1"/>
    </font>
    <font>
      <b/>
      <u val="single"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Cambria"/>
      <family val="1"/>
    </font>
    <font>
      <i/>
      <sz val="13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Cambria"/>
      <family val="1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mbria"/>
      <family val="1"/>
    </font>
    <font>
      <i/>
      <sz val="13"/>
      <color rgb="FF000000"/>
      <name val="Cambria"/>
      <family val="1"/>
    </font>
    <font>
      <sz val="13"/>
      <color rgb="FF000000"/>
      <name val="Times New Roman"/>
      <family val="1"/>
    </font>
    <font>
      <b/>
      <sz val="13"/>
      <color rgb="FF000000"/>
      <name val="Cambria"/>
      <family val="1"/>
    </font>
    <font>
      <b/>
      <sz val="13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3"/>
      <color rgb="FF000000"/>
      <name val="Times New Roman"/>
      <family val="1"/>
    </font>
    <font>
      <i/>
      <sz val="12"/>
      <color rgb="FF000000"/>
      <name val="Cambria"/>
      <family val="1"/>
    </font>
    <font>
      <i/>
      <sz val="11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51" fillId="0" borderId="0" xfId="0" applyNumberFormat="1" applyFont="1" applyFill="1" applyBorder="1" applyAlignment="1">
      <alignment horizontal="center" vertical="center" wrapText="1" shrinkToFit="1"/>
    </xf>
    <xf numFmtId="49" fontId="51" fillId="0" borderId="10" xfId="0" applyNumberFormat="1" applyFont="1" applyFill="1" applyBorder="1" applyAlignment="1">
      <alignment vertical="center" wrapText="1" shrinkToFit="1"/>
    </xf>
    <xf numFmtId="0" fontId="52" fillId="0" borderId="11" xfId="0" applyNumberFormat="1" applyFont="1" applyFill="1" applyBorder="1" applyAlignment="1">
      <alignment horizontal="center" vertical="center" wrapText="1" shrinkToFit="1"/>
    </xf>
    <xf numFmtId="49" fontId="52" fillId="0" borderId="12" xfId="0" applyNumberFormat="1" applyFont="1" applyFill="1" applyBorder="1" applyAlignment="1">
      <alignment horizontal="left" vertical="center" wrapText="1" shrinkToFit="1"/>
    </xf>
    <xf numFmtId="49" fontId="52" fillId="0" borderId="12" xfId="0" applyNumberFormat="1" applyFont="1" applyFill="1" applyBorder="1" applyAlignment="1">
      <alignment horizontal="center" vertical="center" wrapText="1" shrinkToFit="1"/>
    </xf>
    <xf numFmtId="3" fontId="52" fillId="0" borderId="12" xfId="0" applyNumberFormat="1" applyFont="1" applyFill="1" applyBorder="1" applyAlignment="1">
      <alignment horizontal="center" vertical="center" wrapText="1" shrinkToFit="1"/>
    </xf>
    <xf numFmtId="3" fontId="53" fillId="0" borderId="10" xfId="0" applyNumberFormat="1" applyFont="1" applyFill="1" applyBorder="1" applyAlignment="1">
      <alignment vertical="center" wrapText="1" shrinkToFit="1"/>
    </xf>
    <xf numFmtId="3" fontId="53" fillId="0" borderId="10" xfId="0" applyNumberFormat="1" applyFont="1" applyFill="1" applyBorder="1" applyAlignment="1">
      <alignment horizontal="center" vertical="center" wrapText="1" shrinkToFit="1"/>
    </xf>
    <xf numFmtId="0" fontId="54" fillId="0" borderId="0" xfId="0" applyFont="1" applyAlignment="1">
      <alignment/>
    </xf>
    <xf numFmtId="49" fontId="52" fillId="0" borderId="13" xfId="0" applyNumberFormat="1" applyFont="1" applyFill="1" applyBorder="1" applyAlignment="1">
      <alignment horizontal="center" vertical="center" wrapText="1" shrinkToFit="1"/>
    </xf>
    <xf numFmtId="0" fontId="53" fillId="0" borderId="14" xfId="0" applyNumberFormat="1" applyFont="1" applyFill="1" applyBorder="1" applyAlignment="1">
      <alignment vertical="center" wrapText="1" shrinkToFit="1"/>
    </xf>
    <xf numFmtId="49" fontId="52" fillId="0" borderId="12" xfId="0" applyNumberFormat="1" applyFont="1" applyFill="1" applyBorder="1" applyAlignment="1">
      <alignment horizontal="left" vertical="center" wrapText="1" shrinkToFit="1"/>
    </xf>
    <xf numFmtId="49" fontId="52" fillId="0" borderId="12" xfId="0" applyNumberFormat="1" applyFont="1" applyFill="1" applyBorder="1" applyAlignment="1">
      <alignment horizontal="center" vertical="center" wrapText="1" shrinkToFit="1"/>
    </xf>
    <xf numFmtId="3" fontId="52" fillId="0" borderId="12" xfId="0" applyNumberFormat="1" applyFont="1" applyFill="1" applyBorder="1" applyAlignment="1">
      <alignment horizontal="center" vertical="center" wrapText="1" shrinkToFit="1"/>
    </xf>
    <xf numFmtId="0" fontId="55" fillId="0" borderId="15" xfId="0" applyNumberFormat="1" applyFont="1" applyFill="1" applyBorder="1" applyAlignment="1">
      <alignment horizontal="center" vertical="center" wrapText="1" shrinkToFit="1"/>
    </xf>
    <xf numFmtId="0" fontId="55" fillId="0" borderId="16" xfId="0" applyNumberFormat="1" applyFont="1" applyFill="1" applyBorder="1" applyAlignment="1">
      <alignment horizontal="center" vertical="center" wrapText="1" shrinkToFit="1"/>
    </xf>
    <xf numFmtId="0" fontId="55" fillId="0" borderId="12" xfId="0" applyNumberFormat="1" applyFont="1" applyFill="1" applyBorder="1" applyAlignment="1">
      <alignment horizontal="center" vertical="center" wrapText="1" shrinkToFit="1"/>
    </xf>
    <xf numFmtId="0" fontId="56" fillId="0" borderId="0" xfId="0" applyFont="1" applyAlignment="1">
      <alignment/>
    </xf>
    <xf numFmtId="49" fontId="52" fillId="0" borderId="10" xfId="0" applyNumberFormat="1" applyFont="1" applyFill="1" applyBorder="1" applyAlignment="1">
      <alignment horizontal="left" vertical="center" wrapText="1" shrinkToFit="1"/>
    </xf>
    <xf numFmtId="49" fontId="52" fillId="0" borderId="17" xfId="0" applyNumberFormat="1" applyFont="1" applyFill="1" applyBorder="1" applyAlignment="1">
      <alignment horizontal="center" vertical="center" wrapText="1" shrinkToFit="1"/>
    </xf>
    <xf numFmtId="3" fontId="52" fillId="0" borderId="17" xfId="0" applyNumberFormat="1" applyFont="1" applyFill="1" applyBorder="1" applyAlignment="1">
      <alignment horizontal="center" vertical="center" wrapText="1" shrinkToFit="1"/>
    </xf>
    <xf numFmtId="0" fontId="52" fillId="0" borderId="18" xfId="0" applyNumberFormat="1" applyFont="1" applyFill="1" applyBorder="1" applyAlignment="1">
      <alignment horizontal="center" vertical="center" wrapText="1" shrinkToFit="1"/>
    </xf>
    <xf numFmtId="49" fontId="52" fillId="0" borderId="16" xfId="0" applyNumberFormat="1" applyFont="1" applyFill="1" applyBorder="1" applyAlignment="1">
      <alignment horizontal="center" vertical="center" wrapText="1" shrinkToFit="1"/>
    </xf>
    <xf numFmtId="49" fontId="52" fillId="0" borderId="16" xfId="0" applyNumberFormat="1" applyFont="1" applyFill="1" applyBorder="1" applyAlignment="1">
      <alignment horizontal="center" vertical="center" wrapText="1" shrinkToFit="1"/>
    </xf>
    <xf numFmtId="165" fontId="52" fillId="0" borderId="16" xfId="42" applyNumberFormat="1" applyFont="1" applyFill="1" applyBorder="1" applyAlignment="1">
      <alignment horizontal="center" vertical="center" wrapText="1" shrinkToFit="1"/>
    </xf>
    <xf numFmtId="3" fontId="0" fillId="0" borderId="0" xfId="0" applyNumberFormat="1" applyAlignment="1">
      <alignment/>
    </xf>
    <xf numFmtId="49" fontId="52" fillId="0" borderId="13" xfId="0" applyNumberFormat="1" applyFont="1" applyFill="1" applyBorder="1" applyAlignment="1">
      <alignment horizontal="left" vertical="center" wrapText="1" shrinkToFit="1"/>
    </xf>
    <xf numFmtId="49" fontId="52" fillId="0" borderId="17" xfId="0" applyNumberFormat="1" applyFont="1" applyFill="1" applyBorder="1" applyAlignment="1">
      <alignment horizontal="left" vertical="center" wrapText="1" shrinkToFit="1"/>
    </xf>
    <xf numFmtId="49" fontId="52" fillId="0" borderId="16" xfId="0" applyNumberFormat="1" applyFont="1" applyFill="1" applyBorder="1" applyAlignment="1">
      <alignment horizontal="left" vertical="center" wrapText="1" shrinkToFit="1"/>
    </xf>
    <xf numFmtId="49" fontId="52" fillId="0" borderId="12" xfId="0" applyNumberFormat="1" applyFont="1" applyFill="1" applyBorder="1" applyAlignment="1">
      <alignment horizontal="left" vertical="center" wrapText="1" shrinkToFit="1"/>
    </xf>
    <xf numFmtId="49" fontId="52" fillId="0" borderId="12" xfId="0" applyNumberFormat="1" applyFont="1" applyFill="1" applyBorder="1" applyAlignment="1">
      <alignment horizontal="center" vertical="center" wrapText="1" shrinkToFit="1"/>
    </xf>
    <xf numFmtId="3" fontId="52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54" fillId="0" borderId="0" xfId="0" applyFont="1" applyAlignment="1">
      <alignment horizontal="center" vertical="center"/>
    </xf>
    <xf numFmtId="0" fontId="55" fillId="0" borderId="19" xfId="0" applyNumberFormat="1" applyFont="1" applyFill="1" applyBorder="1" applyAlignment="1">
      <alignment horizontal="center" vertical="center" wrapText="1" shrinkToFit="1"/>
    </xf>
    <xf numFmtId="49" fontId="51" fillId="0" borderId="19" xfId="0" applyNumberFormat="1" applyFont="1" applyFill="1" applyBorder="1" applyAlignment="1">
      <alignment vertical="center" wrapText="1" shrinkToFit="1"/>
    </xf>
    <xf numFmtId="49" fontId="52" fillId="0" borderId="19" xfId="0" applyNumberFormat="1" applyFont="1" applyFill="1" applyBorder="1" applyAlignment="1">
      <alignment horizontal="center" vertical="center" wrapText="1" shrinkToFit="1"/>
    </xf>
    <xf numFmtId="49" fontId="52" fillId="0" borderId="20" xfId="0" applyNumberFormat="1" applyFont="1" applyFill="1" applyBorder="1" applyAlignment="1">
      <alignment horizontal="center" vertical="center" wrapText="1" shrinkToFit="1"/>
    </xf>
    <xf numFmtId="49" fontId="52" fillId="0" borderId="19" xfId="0" applyNumberFormat="1" applyFont="1" applyFill="1" applyBorder="1" applyAlignment="1">
      <alignment horizontal="center" vertical="center" wrapText="1" shrinkToFit="1"/>
    </xf>
    <xf numFmtId="3" fontId="53" fillId="0" borderId="19" xfId="0" applyNumberFormat="1" applyFont="1" applyFill="1" applyBorder="1" applyAlignment="1">
      <alignment vertical="center" wrapText="1" shrinkToFit="1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left" vertical="center" wrapText="1" shrinkToFit="1"/>
    </xf>
    <xf numFmtId="0" fontId="60" fillId="0" borderId="0" xfId="0" applyFont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left" vertical="top" wrapText="1" shrinkToFit="1"/>
    </xf>
    <xf numFmtId="0" fontId="60" fillId="0" borderId="0" xfId="0" applyFont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 wrapText="1" shrinkToFit="1"/>
    </xf>
    <xf numFmtId="0" fontId="54" fillId="0" borderId="0" xfId="0" applyFont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 wrapText="1" shrinkToFit="1"/>
    </xf>
    <xf numFmtId="49" fontId="51" fillId="0" borderId="10" xfId="0" applyNumberFormat="1" applyFont="1" applyFill="1" applyBorder="1" applyAlignment="1">
      <alignment horizontal="left" vertical="center" wrapText="1" shrinkToFit="1"/>
    </xf>
    <xf numFmtId="0" fontId="53" fillId="0" borderId="15" xfId="0" applyNumberFormat="1" applyFont="1" applyFill="1" applyBorder="1" applyAlignment="1">
      <alignment horizontal="left" vertical="center" wrapText="1" shrinkToFit="1"/>
    </xf>
    <xf numFmtId="0" fontId="53" fillId="0" borderId="10" xfId="0" applyNumberFormat="1" applyFont="1" applyFill="1" applyBorder="1" applyAlignment="1">
      <alignment horizontal="left" vertical="center" wrapText="1" shrinkToFit="1"/>
    </xf>
    <xf numFmtId="49" fontId="51" fillId="0" borderId="21" xfId="0" applyNumberFormat="1" applyFont="1" applyFill="1" applyBorder="1" applyAlignment="1">
      <alignment horizontal="left" vertical="center" wrapText="1" shrinkToFit="1"/>
    </xf>
    <xf numFmtId="0" fontId="64" fillId="0" borderId="0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A4" sqref="A4:G4"/>
    </sheetView>
  </sheetViews>
  <sheetFormatPr defaultColWidth="9.140625" defaultRowHeight="15"/>
  <cols>
    <col min="1" max="1" width="6.28125" style="0" customWidth="1"/>
    <col min="2" max="2" width="33.140625" style="0" customWidth="1"/>
    <col min="3" max="3" width="9.8515625" style="0" customWidth="1"/>
    <col min="4" max="4" width="11.00390625" style="0" customWidth="1"/>
    <col min="5" max="5" width="10.28125" style="0" customWidth="1"/>
    <col min="6" max="6" width="14.28125" style="0" customWidth="1"/>
    <col min="7" max="7" width="14.140625" style="0" customWidth="1"/>
  </cols>
  <sheetData>
    <row r="1" spans="1:7" ht="18" customHeight="1">
      <c r="A1" s="44" t="s">
        <v>66</v>
      </c>
      <c r="B1" s="44"/>
      <c r="C1" s="44"/>
      <c r="D1" s="45" t="s">
        <v>62</v>
      </c>
      <c r="E1" s="45"/>
      <c r="F1" s="45"/>
      <c r="G1" s="45"/>
    </row>
    <row r="2" spans="1:7" ht="18" customHeight="1">
      <c r="A2" s="46" t="s">
        <v>139</v>
      </c>
      <c r="B2" s="46"/>
      <c r="C2" s="46"/>
      <c r="D2" s="47" t="s">
        <v>63</v>
      </c>
      <c r="E2" s="47"/>
      <c r="F2" s="47"/>
      <c r="G2" s="47"/>
    </row>
    <row r="3" spans="1:7" ht="26.25" customHeight="1">
      <c r="A3" s="48" t="s">
        <v>61</v>
      </c>
      <c r="B3" s="48"/>
      <c r="C3" s="48"/>
      <c r="D3" s="48"/>
      <c r="E3" s="48"/>
      <c r="F3" s="48"/>
      <c r="G3" s="48"/>
    </row>
    <row r="4" spans="1:7" ht="16.5">
      <c r="A4" s="43" t="s">
        <v>60</v>
      </c>
      <c r="B4" s="43"/>
      <c r="C4" s="43"/>
      <c r="D4" s="43"/>
      <c r="E4" s="43"/>
      <c r="F4" s="43"/>
      <c r="G4" s="43"/>
    </row>
    <row r="5" spans="1:7" ht="16.5">
      <c r="A5" s="50" t="s">
        <v>94</v>
      </c>
      <c r="B5" s="50"/>
      <c r="C5" s="50"/>
      <c r="D5" s="50"/>
      <c r="E5" s="50"/>
      <c r="F5" s="50"/>
      <c r="G5" s="50"/>
    </row>
    <row r="6" spans="6:7" ht="21" customHeight="1">
      <c r="F6" s="56" t="s">
        <v>93</v>
      </c>
      <c r="G6" s="56"/>
    </row>
    <row r="7" spans="1:7" s="18" customFormat="1" ht="33.75" customHeight="1">
      <c r="A7" s="15" t="s">
        <v>0</v>
      </c>
      <c r="B7" s="16" t="s">
        <v>6</v>
      </c>
      <c r="C7" s="17" t="s">
        <v>44</v>
      </c>
      <c r="D7" s="17" t="s">
        <v>130</v>
      </c>
      <c r="E7" s="17" t="s">
        <v>131</v>
      </c>
      <c r="F7" s="17" t="s">
        <v>64</v>
      </c>
      <c r="G7" s="35" t="s">
        <v>65</v>
      </c>
    </row>
    <row r="8" spans="1:7" ht="21.75" customHeight="1">
      <c r="A8" s="1" t="s">
        <v>1</v>
      </c>
      <c r="B8" s="2" t="s">
        <v>7</v>
      </c>
      <c r="C8" s="2"/>
      <c r="D8" s="2"/>
      <c r="E8" s="2"/>
      <c r="F8" s="2"/>
      <c r="G8" s="36"/>
    </row>
    <row r="9" spans="1:7" ht="39" customHeight="1">
      <c r="A9" s="3">
        <v>1</v>
      </c>
      <c r="B9" s="4" t="s">
        <v>8</v>
      </c>
      <c r="C9" s="5" t="s">
        <v>45</v>
      </c>
      <c r="D9" s="6">
        <v>150000</v>
      </c>
      <c r="E9" s="6">
        <v>1596</v>
      </c>
      <c r="F9" s="6">
        <f>E9*D9</f>
        <v>239400000</v>
      </c>
      <c r="G9" s="37" t="s">
        <v>68</v>
      </c>
    </row>
    <row r="10" spans="1:7" ht="39" customHeight="1">
      <c r="A10" s="3">
        <v>2</v>
      </c>
      <c r="B10" s="4" t="s">
        <v>111</v>
      </c>
      <c r="C10" s="5" t="s">
        <v>45</v>
      </c>
      <c r="D10" s="6">
        <v>28000</v>
      </c>
      <c r="E10" s="6">
        <v>1281</v>
      </c>
      <c r="F10" s="6">
        <f>E10*D10</f>
        <v>35868000</v>
      </c>
      <c r="G10" s="37" t="s">
        <v>68</v>
      </c>
    </row>
    <row r="11" spans="1:7" ht="39" customHeight="1">
      <c r="A11" s="3">
        <v>3</v>
      </c>
      <c r="B11" s="4" t="s">
        <v>112</v>
      </c>
      <c r="C11" s="5" t="s">
        <v>45</v>
      </c>
      <c r="D11" s="6">
        <v>50</v>
      </c>
      <c r="E11" s="6">
        <v>52800</v>
      </c>
      <c r="F11" s="6">
        <f aca="true" t="shared" si="0" ref="F11:F65">E11*D11</f>
        <v>2640000</v>
      </c>
      <c r="G11" s="37" t="s">
        <v>67</v>
      </c>
    </row>
    <row r="12" spans="1:7" ht="21.75" customHeight="1">
      <c r="A12" s="1" t="s">
        <v>2</v>
      </c>
      <c r="B12" s="51" t="s">
        <v>9</v>
      </c>
      <c r="C12" s="51"/>
      <c r="D12" s="2"/>
      <c r="E12" s="2"/>
      <c r="F12" s="2"/>
      <c r="G12" s="36"/>
    </row>
    <row r="13" spans="1:7" ht="34.5" customHeight="1">
      <c r="A13" s="3">
        <v>4</v>
      </c>
      <c r="B13" s="4" t="s">
        <v>10</v>
      </c>
      <c r="C13" s="5" t="s">
        <v>46</v>
      </c>
      <c r="D13" s="6">
        <v>50</v>
      </c>
      <c r="E13" s="6">
        <v>55671</v>
      </c>
      <c r="F13" s="6">
        <f t="shared" si="0"/>
        <v>2783550</v>
      </c>
      <c r="G13" s="37" t="s">
        <v>69</v>
      </c>
    </row>
    <row r="14" spans="1:7" ht="23.25" customHeight="1">
      <c r="A14" s="1" t="s">
        <v>3</v>
      </c>
      <c r="B14" s="54" t="s">
        <v>11</v>
      </c>
      <c r="C14" s="54"/>
      <c r="D14" s="54"/>
      <c r="E14" s="54"/>
      <c r="F14" s="54"/>
      <c r="G14" s="36"/>
    </row>
    <row r="15" spans="1:7" ht="32.25" customHeight="1">
      <c r="A15" s="24" t="s">
        <v>113</v>
      </c>
      <c r="B15" s="19" t="s">
        <v>95</v>
      </c>
      <c r="C15" s="23" t="s">
        <v>47</v>
      </c>
      <c r="D15" s="23" t="s">
        <v>96</v>
      </c>
      <c r="E15" s="25">
        <v>1700000</v>
      </c>
      <c r="F15" s="6">
        <f t="shared" si="0"/>
        <v>340000000</v>
      </c>
      <c r="G15" s="23" t="s">
        <v>88</v>
      </c>
    </row>
    <row r="16" spans="1:7" ht="32.25" customHeight="1">
      <c r="A16" s="22">
        <v>6</v>
      </c>
      <c r="B16" s="4" t="s">
        <v>12</v>
      </c>
      <c r="C16" s="20" t="s">
        <v>47</v>
      </c>
      <c r="D16" s="21">
        <v>409000</v>
      </c>
      <c r="E16" s="21">
        <v>88</v>
      </c>
      <c r="F16" s="6">
        <f t="shared" si="0"/>
        <v>35992000</v>
      </c>
      <c r="G16" s="38" t="s">
        <v>70</v>
      </c>
    </row>
    <row r="17" spans="1:7" ht="32.25" customHeight="1">
      <c r="A17" s="24" t="s">
        <v>114</v>
      </c>
      <c r="B17" s="4" t="s">
        <v>13</v>
      </c>
      <c r="C17" s="5" t="s">
        <v>47</v>
      </c>
      <c r="D17" s="6">
        <v>30000</v>
      </c>
      <c r="E17" s="6">
        <v>2200</v>
      </c>
      <c r="F17" s="6">
        <f t="shared" si="0"/>
        <v>66000000</v>
      </c>
      <c r="G17" s="37" t="s">
        <v>54</v>
      </c>
    </row>
    <row r="18" spans="1:7" s="33" customFormat="1" ht="32.25" customHeight="1">
      <c r="A18" s="22">
        <v>8</v>
      </c>
      <c r="B18" s="30" t="s">
        <v>103</v>
      </c>
      <c r="C18" s="31" t="s">
        <v>48</v>
      </c>
      <c r="D18" s="32">
        <v>5000</v>
      </c>
      <c r="E18" s="32">
        <v>7875</v>
      </c>
      <c r="F18" s="6">
        <f t="shared" si="0"/>
        <v>39375000</v>
      </c>
      <c r="G18" s="39" t="s">
        <v>104</v>
      </c>
    </row>
    <row r="19" spans="1:7" ht="96.75" customHeight="1">
      <c r="A19" s="24" t="s">
        <v>105</v>
      </c>
      <c r="B19" s="4" t="s">
        <v>138</v>
      </c>
      <c r="C19" s="5" t="s">
        <v>47</v>
      </c>
      <c r="D19" s="6">
        <v>20</v>
      </c>
      <c r="E19" s="6">
        <v>48500</v>
      </c>
      <c r="F19" s="6">
        <f t="shared" si="0"/>
        <v>970000</v>
      </c>
      <c r="G19" s="37" t="s">
        <v>55</v>
      </c>
    </row>
    <row r="20" spans="1:7" ht="30" customHeight="1">
      <c r="A20" s="22">
        <v>10</v>
      </c>
      <c r="B20" s="12" t="s">
        <v>86</v>
      </c>
      <c r="C20" s="13" t="s">
        <v>47</v>
      </c>
      <c r="D20" s="14">
        <v>40</v>
      </c>
      <c r="E20" s="14">
        <v>98500</v>
      </c>
      <c r="F20" s="6">
        <f t="shared" si="0"/>
        <v>3940000</v>
      </c>
      <c r="G20" s="37" t="s">
        <v>100</v>
      </c>
    </row>
    <row r="21" spans="1:7" ht="46.5" customHeight="1">
      <c r="A21" s="24" t="s">
        <v>106</v>
      </c>
      <c r="B21" s="4" t="s">
        <v>14</v>
      </c>
      <c r="C21" s="5" t="s">
        <v>47</v>
      </c>
      <c r="D21" s="6">
        <v>10000</v>
      </c>
      <c r="E21" s="6">
        <v>46725</v>
      </c>
      <c r="F21" s="6">
        <f t="shared" si="0"/>
        <v>467250000</v>
      </c>
      <c r="G21" s="37" t="s">
        <v>71</v>
      </c>
    </row>
    <row r="22" spans="1:7" ht="30" customHeight="1">
      <c r="A22" s="22">
        <v>12</v>
      </c>
      <c r="B22" s="4" t="s">
        <v>15</v>
      </c>
      <c r="C22" s="5" t="s">
        <v>47</v>
      </c>
      <c r="D22" s="6">
        <v>50</v>
      </c>
      <c r="E22" s="6">
        <v>514000</v>
      </c>
      <c r="F22" s="6">
        <f t="shared" si="0"/>
        <v>25700000</v>
      </c>
      <c r="G22" s="37" t="s">
        <v>71</v>
      </c>
    </row>
    <row r="23" spans="1:7" ht="30" customHeight="1">
      <c r="A23" s="24" t="s">
        <v>107</v>
      </c>
      <c r="B23" s="4" t="s">
        <v>87</v>
      </c>
      <c r="C23" s="13" t="s">
        <v>47</v>
      </c>
      <c r="D23" s="14">
        <v>50</v>
      </c>
      <c r="E23" s="14">
        <v>787500</v>
      </c>
      <c r="F23" s="6">
        <f t="shared" si="0"/>
        <v>39375000</v>
      </c>
      <c r="G23" s="37" t="s">
        <v>88</v>
      </c>
    </row>
    <row r="24" spans="1:7" ht="31.5" customHeight="1">
      <c r="A24" s="24" t="s">
        <v>115</v>
      </c>
      <c r="B24" s="4" t="s">
        <v>16</v>
      </c>
      <c r="C24" s="5" t="s">
        <v>47</v>
      </c>
      <c r="D24" s="6">
        <v>50000</v>
      </c>
      <c r="E24" s="6">
        <v>5500</v>
      </c>
      <c r="F24" s="6">
        <f t="shared" si="0"/>
        <v>275000000</v>
      </c>
      <c r="G24" s="37" t="s">
        <v>72</v>
      </c>
    </row>
    <row r="25" spans="1:7" ht="31.5" customHeight="1">
      <c r="A25" s="24" t="s">
        <v>123</v>
      </c>
      <c r="B25" s="12" t="s">
        <v>121</v>
      </c>
      <c r="C25" s="5" t="s">
        <v>47</v>
      </c>
      <c r="D25" s="14">
        <v>200</v>
      </c>
      <c r="E25" s="14">
        <v>23100</v>
      </c>
      <c r="F25" s="14">
        <f t="shared" si="0"/>
        <v>4620000</v>
      </c>
      <c r="G25" s="37" t="s">
        <v>122</v>
      </c>
    </row>
    <row r="26" spans="1:7" ht="31.5" customHeight="1">
      <c r="A26" s="24" t="s">
        <v>97</v>
      </c>
      <c r="B26" s="4" t="s">
        <v>17</v>
      </c>
      <c r="C26" s="5" t="s">
        <v>47</v>
      </c>
      <c r="D26" s="6">
        <v>288</v>
      </c>
      <c r="E26" s="6">
        <v>258000</v>
      </c>
      <c r="F26" s="6">
        <f t="shared" si="0"/>
        <v>74304000</v>
      </c>
      <c r="G26" s="37" t="s">
        <v>71</v>
      </c>
    </row>
    <row r="27" spans="1:7" ht="31.5" customHeight="1">
      <c r="A27" s="24" t="s">
        <v>116</v>
      </c>
      <c r="B27" s="27" t="s">
        <v>18</v>
      </c>
      <c r="C27" s="5" t="s">
        <v>47</v>
      </c>
      <c r="D27" s="6">
        <v>106000</v>
      </c>
      <c r="E27" s="6">
        <v>2850</v>
      </c>
      <c r="F27" s="6">
        <f t="shared" si="0"/>
        <v>302100000</v>
      </c>
      <c r="G27" s="37" t="s">
        <v>56</v>
      </c>
    </row>
    <row r="28" spans="1:7" ht="33.75" customHeight="1">
      <c r="A28" s="24" t="s">
        <v>124</v>
      </c>
      <c r="B28" s="29" t="s">
        <v>101</v>
      </c>
      <c r="C28" s="13" t="s">
        <v>47</v>
      </c>
      <c r="D28" s="14">
        <v>300000</v>
      </c>
      <c r="E28" s="14">
        <v>798</v>
      </c>
      <c r="F28" s="6">
        <f t="shared" si="0"/>
        <v>239400000</v>
      </c>
      <c r="G28" s="37" t="s">
        <v>102</v>
      </c>
    </row>
    <row r="29" spans="1:7" ht="30">
      <c r="A29" s="24" t="s">
        <v>108</v>
      </c>
      <c r="B29" s="28" t="s">
        <v>19</v>
      </c>
      <c r="C29" s="5" t="s">
        <v>47</v>
      </c>
      <c r="D29" s="6">
        <v>4000</v>
      </c>
      <c r="E29" s="6">
        <v>1680</v>
      </c>
      <c r="F29" s="6">
        <f t="shared" si="0"/>
        <v>6720000</v>
      </c>
      <c r="G29" s="37" t="s">
        <v>73</v>
      </c>
    </row>
    <row r="30" spans="1:7" ht="33.75" customHeight="1">
      <c r="A30" s="24" t="s">
        <v>117</v>
      </c>
      <c r="B30" s="4" t="s">
        <v>20</v>
      </c>
      <c r="C30" s="5" t="s">
        <v>47</v>
      </c>
      <c r="D30" s="6">
        <v>600</v>
      </c>
      <c r="E30" s="6">
        <v>16500</v>
      </c>
      <c r="F30" s="6">
        <f t="shared" si="0"/>
        <v>9900000</v>
      </c>
      <c r="G30" s="37" t="s">
        <v>73</v>
      </c>
    </row>
    <row r="31" spans="1:7" ht="33.75" customHeight="1">
      <c r="A31" s="24" t="s">
        <v>125</v>
      </c>
      <c r="B31" s="4" t="s">
        <v>21</v>
      </c>
      <c r="C31" s="5" t="s">
        <v>47</v>
      </c>
      <c r="D31" s="6">
        <v>29000</v>
      </c>
      <c r="E31" s="6">
        <v>1100</v>
      </c>
      <c r="F31" s="6">
        <f t="shared" si="0"/>
        <v>31900000</v>
      </c>
      <c r="G31" s="37" t="s">
        <v>74</v>
      </c>
    </row>
    <row r="32" spans="1:7" ht="33.75" customHeight="1">
      <c r="A32" s="24" t="s">
        <v>98</v>
      </c>
      <c r="B32" s="4" t="s">
        <v>22</v>
      </c>
      <c r="C32" s="5" t="s">
        <v>47</v>
      </c>
      <c r="D32" s="6">
        <v>1600</v>
      </c>
      <c r="E32" s="6">
        <v>9350</v>
      </c>
      <c r="F32" s="6">
        <f t="shared" si="0"/>
        <v>14960000</v>
      </c>
      <c r="G32" s="37" t="s">
        <v>55</v>
      </c>
    </row>
    <row r="33" spans="1:7" ht="33.75" customHeight="1">
      <c r="A33" s="24" t="s">
        <v>118</v>
      </c>
      <c r="B33" s="4" t="s">
        <v>23</v>
      </c>
      <c r="C33" s="5" t="s">
        <v>46</v>
      </c>
      <c r="D33" s="6">
        <v>5000</v>
      </c>
      <c r="E33" s="6">
        <v>7350</v>
      </c>
      <c r="F33" s="6">
        <f t="shared" si="0"/>
        <v>36750000</v>
      </c>
      <c r="G33" s="37" t="s">
        <v>84</v>
      </c>
    </row>
    <row r="34" spans="1:7" ht="33.75" customHeight="1">
      <c r="A34" s="24" t="s">
        <v>126</v>
      </c>
      <c r="B34" s="12" t="s">
        <v>89</v>
      </c>
      <c r="C34" s="13" t="s">
        <v>47</v>
      </c>
      <c r="D34" s="14">
        <v>20</v>
      </c>
      <c r="E34" s="14">
        <v>220000</v>
      </c>
      <c r="F34" s="6">
        <f t="shared" si="0"/>
        <v>4400000</v>
      </c>
      <c r="G34" s="37" t="s">
        <v>88</v>
      </c>
    </row>
    <row r="35" spans="1:7" ht="33.75" customHeight="1">
      <c r="A35" s="24" t="s">
        <v>109</v>
      </c>
      <c r="B35" s="4" t="s">
        <v>24</v>
      </c>
      <c r="C35" s="5" t="s">
        <v>47</v>
      </c>
      <c r="D35" s="6">
        <v>1200</v>
      </c>
      <c r="E35" s="6">
        <v>6510</v>
      </c>
      <c r="F35" s="6">
        <f t="shared" si="0"/>
        <v>7812000</v>
      </c>
      <c r="G35" s="37" t="s">
        <v>55</v>
      </c>
    </row>
    <row r="36" spans="1:7" ht="31.5" customHeight="1">
      <c r="A36" s="24" t="s">
        <v>119</v>
      </c>
      <c r="B36" s="4" t="s">
        <v>25</v>
      </c>
      <c r="C36" s="5" t="s">
        <v>46</v>
      </c>
      <c r="D36" s="6">
        <v>20000</v>
      </c>
      <c r="E36" s="6">
        <v>4725</v>
      </c>
      <c r="F36" s="6">
        <f t="shared" si="0"/>
        <v>94500000</v>
      </c>
      <c r="G36" s="37" t="s">
        <v>75</v>
      </c>
    </row>
    <row r="37" spans="1:7" ht="31.5" customHeight="1">
      <c r="A37" s="24" t="s">
        <v>127</v>
      </c>
      <c r="B37" s="4" t="s">
        <v>26</v>
      </c>
      <c r="C37" s="5" t="s">
        <v>46</v>
      </c>
      <c r="D37" s="6">
        <v>30</v>
      </c>
      <c r="E37" s="6">
        <v>350000</v>
      </c>
      <c r="F37" s="6">
        <f t="shared" si="0"/>
        <v>10500000</v>
      </c>
      <c r="G37" s="37" t="s">
        <v>57</v>
      </c>
    </row>
    <row r="38" spans="1:7" ht="31.5" customHeight="1">
      <c r="A38" s="24" t="s">
        <v>120</v>
      </c>
      <c r="B38" s="4" t="s">
        <v>27</v>
      </c>
      <c r="C38" s="5" t="s">
        <v>46</v>
      </c>
      <c r="D38" s="6">
        <v>436</v>
      </c>
      <c r="E38" s="6">
        <v>3200</v>
      </c>
      <c r="F38" s="6">
        <f t="shared" si="0"/>
        <v>1395200</v>
      </c>
      <c r="G38" s="37" t="s">
        <v>75</v>
      </c>
    </row>
    <row r="39" spans="1:7" ht="60.75" customHeight="1">
      <c r="A39" s="24" t="s">
        <v>128</v>
      </c>
      <c r="B39" s="4" t="s">
        <v>137</v>
      </c>
      <c r="C39" s="5" t="s">
        <v>47</v>
      </c>
      <c r="D39" s="6">
        <v>130000</v>
      </c>
      <c r="E39" s="6">
        <v>179</v>
      </c>
      <c r="F39" s="6">
        <f t="shared" si="0"/>
        <v>23270000</v>
      </c>
      <c r="G39" s="37" t="s">
        <v>72</v>
      </c>
    </row>
    <row r="40" spans="1:7" ht="21.75" customHeight="1">
      <c r="A40" s="1" t="s">
        <v>4</v>
      </c>
      <c r="B40" s="51" t="s">
        <v>28</v>
      </c>
      <c r="C40" s="51"/>
      <c r="D40" s="2"/>
      <c r="E40" s="2"/>
      <c r="F40" s="2"/>
      <c r="G40" s="36"/>
    </row>
    <row r="41" spans="1:7" ht="68.25" customHeight="1">
      <c r="A41" s="3">
        <v>30</v>
      </c>
      <c r="B41" s="4" t="s">
        <v>140</v>
      </c>
      <c r="C41" s="5" t="s">
        <v>47</v>
      </c>
      <c r="D41" s="6">
        <v>600</v>
      </c>
      <c r="E41" s="6">
        <v>18000</v>
      </c>
      <c r="F41" s="6">
        <f t="shared" si="0"/>
        <v>10800000</v>
      </c>
      <c r="G41" s="37" t="s">
        <v>73</v>
      </c>
    </row>
    <row r="42" spans="1:7" ht="30" customHeight="1">
      <c r="A42" s="3">
        <v>31</v>
      </c>
      <c r="B42" s="4" t="s">
        <v>29</v>
      </c>
      <c r="C42" s="5" t="s">
        <v>48</v>
      </c>
      <c r="D42" s="6">
        <v>1000</v>
      </c>
      <c r="E42" s="6">
        <v>5670</v>
      </c>
      <c r="F42" s="6">
        <f t="shared" si="0"/>
        <v>5670000</v>
      </c>
      <c r="G42" s="37" t="s">
        <v>76</v>
      </c>
    </row>
    <row r="43" spans="1:7" ht="36" customHeight="1">
      <c r="A43" s="3">
        <v>32</v>
      </c>
      <c r="B43" s="12" t="s">
        <v>90</v>
      </c>
      <c r="C43" s="13" t="s">
        <v>47</v>
      </c>
      <c r="D43" s="14">
        <v>8</v>
      </c>
      <c r="E43" s="14">
        <v>500000</v>
      </c>
      <c r="F43" s="6">
        <f t="shared" si="0"/>
        <v>4000000</v>
      </c>
      <c r="G43" s="37" t="s">
        <v>79</v>
      </c>
    </row>
    <row r="44" spans="1:7" ht="35.25" customHeight="1">
      <c r="A44" s="3">
        <v>33</v>
      </c>
      <c r="B44" s="12" t="s">
        <v>91</v>
      </c>
      <c r="C44" s="13" t="s">
        <v>47</v>
      </c>
      <c r="D44" s="14">
        <v>2</v>
      </c>
      <c r="E44" s="14">
        <v>3510000</v>
      </c>
      <c r="F44" s="6">
        <f t="shared" si="0"/>
        <v>7020000</v>
      </c>
      <c r="G44" s="37" t="s">
        <v>79</v>
      </c>
    </row>
    <row r="45" spans="1:7" ht="32.25" customHeight="1">
      <c r="A45" s="3">
        <v>34</v>
      </c>
      <c r="B45" s="4" t="s">
        <v>30</v>
      </c>
      <c r="C45" s="5" t="s">
        <v>45</v>
      </c>
      <c r="D45" s="6">
        <v>1800</v>
      </c>
      <c r="E45" s="6">
        <v>418845</v>
      </c>
      <c r="F45" s="6">
        <f t="shared" si="0"/>
        <v>753921000</v>
      </c>
      <c r="G45" s="37" t="s">
        <v>77</v>
      </c>
    </row>
    <row r="46" spans="1:7" ht="32.25" customHeight="1">
      <c r="A46" s="3">
        <v>35</v>
      </c>
      <c r="B46" s="4" t="s">
        <v>31</v>
      </c>
      <c r="C46" s="5" t="s">
        <v>49</v>
      </c>
      <c r="D46" s="6">
        <v>100</v>
      </c>
      <c r="E46" s="6">
        <v>77000</v>
      </c>
      <c r="F46" s="6">
        <f t="shared" si="0"/>
        <v>7700000</v>
      </c>
      <c r="G46" s="37" t="s">
        <v>78</v>
      </c>
    </row>
    <row r="47" spans="1:7" ht="32.25" customHeight="1">
      <c r="A47" s="3">
        <v>36</v>
      </c>
      <c r="B47" s="4" t="s">
        <v>32</v>
      </c>
      <c r="C47" s="5" t="s">
        <v>47</v>
      </c>
      <c r="D47" s="6">
        <v>20</v>
      </c>
      <c r="E47" s="6">
        <v>178500</v>
      </c>
      <c r="F47" s="6">
        <f t="shared" si="0"/>
        <v>3570000</v>
      </c>
      <c r="G47" s="37" t="s">
        <v>79</v>
      </c>
    </row>
    <row r="48" spans="1:7" ht="32.25" customHeight="1">
      <c r="A48" s="3">
        <v>37</v>
      </c>
      <c r="B48" s="4" t="s">
        <v>33</v>
      </c>
      <c r="C48" s="5" t="s">
        <v>47</v>
      </c>
      <c r="D48" s="6">
        <v>2</v>
      </c>
      <c r="E48" s="6">
        <v>847000</v>
      </c>
      <c r="F48" s="6">
        <f t="shared" si="0"/>
        <v>1694000</v>
      </c>
      <c r="G48" s="37" t="s">
        <v>58</v>
      </c>
    </row>
    <row r="49" spans="1:7" ht="32.25" customHeight="1">
      <c r="A49" s="3">
        <v>38</v>
      </c>
      <c r="B49" s="4" t="s">
        <v>34</v>
      </c>
      <c r="C49" s="5" t="s">
        <v>47</v>
      </c>
      <c r="D49" s="6">
        <v>100</v>
      </c>
      <c r="E49" s="6">
        <v>9900</v>
      </c>
      <c r="F49" s="6">
        <f t="shared" si="0"/>
        <v>990000</v>
      </c>
      <c r="G49" s="37" t="s">
        <v>58</v>
      </c>
    </row>
    <row r="50" spans="1:7" ht="32.25" customHeight="1">
      <c r="A50" s="3">
        <v>39</v>
      </c>
      <c r="B50" s="4" t="s">
        <v>35</v>
      </c>
      <c r="C50" s="5" t="s">
        <v>50</v>
      </c>
      <c r="D50" s="6">
        <v>20</v>
      </c>
      <c r="E50" s="6">
        <v>693000</v>
      </c>
      <c r="F50" s="6">
        <f t="shared" si="0"/>
        <v>13860000</v>
      </c>
      <c r="G50" s="37" t="s">
        <v>57</v>
      </c>
    </row>
    <row r="51" spans="1:7" ht="63.75" customHeight="1">
      <c r="A51" s="3">
        <v>40</v>
      </c>
      <c r="B51" s="4" t="s">
        <v>136</v>
      </c>
      <c r="C51" s="5" t="s">
        <v>47</v>
      </c>
      <c r="D51" s="6">
        <v>100</v>
      </c>
      <c r="E51" s="6">
        <v>90000</v>
      </c>
      <c r="F51" s="6">
        <f t="shared" si="0"/>
        <v>9000000</v>
      </c>
      <c r="G51" s="37" t="s">
        <v>85</v>
      </c>
    </row>
    <row r="52" spans="1:7" ht="51" customHeight="1">
      <c r="A52" s="3">
        <v>41</v>
      </c>
      <c r="B52" s="12" t="s">
        <v>110</v>
      </c>
      <c r="C52" s="13" t="s">
        <v>51</v>
      </c>
      <c r="D52" s="14">
        <v>13500</v>
      </c>
      <c r="E52" s="14">
        <v>900</v>
      </c>
      <c r="F52" s="6">
        <f t="shared" si="0"/>
        <v>12150000</v>
      </c>
      <c r="G52" s="37" t="s">
        <v>99</v>
      </c>
    </row>
    <row r="53" spans="1:7" ht="48.75" customHeight="1">
      <c r="A53" s="3">
        <v>42</v>
      </c>
      <c r="B53" s="4" t="s">
        <v>36</v>
      </c>
      <c r="C53" s="5" t="s">
        <v>51</v>
      </c>
      <c r="D53" s="6">
        <v>9000</v>
      </c>
      <c r="E53" s="6">
        <v>1800</v>
      </c>
      <c r="F53" s="6">
        <f t="shared" si="0"/>
        <v>16200000</v>
      </c>
      <c r="G53" s="37" t="s">
        <v>80</v>
      </c>
    </row>
    <row r="54" spans="1:7" ht="44.25" customHeight="1">
      <c r="A54" s="3">
        <v>43</v>
      </c>
      <c r="B54" s="4" t="s">
        <v>37</v>
      </c>
      <c r="C54" s="5" t="s">
        <v>52</v>
      </c>
      <c r="D54" s="6">
        <v>30</v>
      </c>
      <c r="E54" s="6">
        <v>550000</v>
      </c>
      <c r="F54" s="6">
        <f t="shared" si="0"/>
        <v>16500000</v>
      </c>
      <c r="G54" s="37" t="s">
        <v>71</v>
      </c>
    </row>
    <row r="55" spans="1:7" ht="44.25" customHeight="1">
      <c r="A55" s="3">
        <v>44</v>
      </c>
      <c r="B55" s="4" t="s">
        <v>38</v>
      </c>
      <c r="C55" s="5" t="s">
        <v>49</v>
      </c>
      <c r="D55" s="6">
        <v>400</v>
      </c>
      <c r="E55" s="6">
        <v>80960</v>
      </c>
      <c r="F55" s="6">
        <f t="shared" si="0"/>
        <v>32384000</v>
      </c>
      <c r="G55" s="37" t="s">
        <v>81</v>
      </c>
    </row>
    <row r="56" spans="1:7" ht="21" customHeight="1">
      <c r="A56" s="1" t="s">
        <v>5</v>
      </c>
      <c r="B56" s="2" t="s">
        <v>39</v>
      </c>
      <c r="C56" s="2"/>
      <c r="D56" s="2"/>
      <c r="E56" s="2"/>
      <c r="F56" s="2"/>
      <c r="G56" s="36"/>
    </row>
    <row r="57" spans="1:7" ht="103.5" customHeight="1">
      <c r="A57" s="3">
        <v>45</v>
      </c>
      <c r="B57" s="4" t="s">
        <v>134</v>
      </c>
      <c r="C57" s="5" t="s">
        <v>47</v>
      </c>
      <c r="D57" s="6">
        <v>2400</v>
      </c>
      <c r="E57" s="6">
        <v>363149</v>
      </c>
      <c r="F57" s="6">
        <f t="shared" si="0"/>
        <v>871557600</v>
      </c>
      <c r="G57" s="37" t="s">
        <v>58</v>
      </c>
    </row>
    <row r="58" spans="1:7" ht="51" customHeight="1">
      <c r="A58" s="3">
        <v>46</v>
      </c>
      <c r="B58" s="4" t="s">
        <v>135</v>
      </c>
      <c r="C58" s="5" t="s">
        <v>47</v>
      </c>
      <c r="D58" s="6">
        <v>3000</v>
      </c>
      <c r="E58" s="6">
        <v>396900</v>
      </c>
      <c r="F58" s="6">
        <f t="shared" si="0"/>
        <v>1190700000</v>
      </c>
      <c r="G58" s="37" t="s">
        <v>71</v>
      </c>
    </row>
    <row r="59" spans="1:7" ht="43.5" customHeight="1">
      <c r="A59" s="3">
        <v>47</v>
      </c>
      <c r="B59" s="12" t="s">
        <v>92</v>
      </c>
      <c r="C59" s="13" t="s">
        <v>47</v>
      </c>
      <c r="D59" s="14">
        <v>600</v>
      </c>
      <c r="E59" s="14">
        <v>230000</v>
      </c>
      <c r="F59" s="6">
        <f t="shared" si="0"/>
        <v>138000000</v>
      </c>
      <c r="G59" s="37" t="s">
        <v>71</v>
      </c>
    </row>
    <row r="60" spans="1:7" ht="42" customHeight="1">
      <c r="A60" s="3">
        <v>48</v>
      </c>
      <c r="B60" s="4" t="s">
        <v>40</v>
      </c>
      <c r="C60" s="5" t="s">
        <v>47</v>
      </c>
      <c r="D60" s="6">
        <v>600</v>
      </c>
      <c r="E60" s="6">
        <v>371595</v>
      </c>
      <c r="F60" s="6">
        <f t="shared" si="0"/>
        <v>222957000</v>
      </c>
      <c r="G60" s="37" t="s">
        <v>71</v>
      </c>
    </row>
    <row r="61" spans="1:7" ht="48" customHeight="1">
      <c r="A61" s="3">
        <v>49</v>
      </c>
      <c r="B61" s="4" t="s">
        <v>41</v>
      </c>
      <c r="C61" s="5" t="s">
        <v>47</v>
      </c>
      <c r="D61" s="6">
        <v>300</v>
      </c>
      <c r="E61" s="6">
        <v>115250</v>
      </c>
      <c r="F61" s="6">
        <f t="shared" si="0"/>
        <v>34575000</v>
      </c>
      <c r="G61" s="37" t="s">
        <v>58</v>
      </c>
    </row>
    <row r="62" spans="1:7" ht="43.5" customHeight="1">
      <c r="A62" s="3">
        <v>50</v>
      </c>
      <c r="B62" s="4" t="s">
        <v>42</v>
      </c>
      <c r="C62" s="5" t="s">
        <v>47</v>
      </c>
      <c r="D62" s="6">
        <v>50</v>
      </c>
      <c r="E62" s="6">
        <v>135000</v>
      </c>
      <c r="F62" s="6">
        <f t="shared" si="0"/>
        <v>6750000</v>
      </c>
      <c r="G62" s="37" t="s">
        <v>59</v>
      </c>
    </row>
    <row r="63" spans="1:7" ht="54.75" customHeight="1">
      <c r="A63" s="3">
        <v>51</v>
      </c>
      <c r="B63" s="4" t="s">
        <v>133</v>
      </c>
      <c r="C63" s="5" t="s">
        <v>47</v>
      </c>
      <c r="D63" s="6">
        <v>3000</v>
      </c>
      <c r="E63" s="6">
        <v>7670</v>
      </c>
      <c r="F63" s="6">
        <f t="shared" si="0"/>
        <v>23010000</v>
      </c>
      <c r="G63" s="37" t="s">
        <v>82</v>
      </c>
    </row>
    <row r="64" spans="1:7" ht="51" customHeight="1">
      <c r="A64" s="3">
        <v>52</v>
      </c>
      <c r="B64" s="4" t="s">
        <v>132</v>
      </c>
      <c r="C64" s="5" t="s">
        <v>47</v>
      </c>
      <c r="D64" s="6">
        <v>1500</v>
      </c>
      <c r="E64" s="6">
        <v>11000</v>
      </c>
      <c r="F64" s="6">
        <f t="shared" si="0"/>
        <v>16500000</v>
      </c>
      <c r="G64" s="37" t="s">
        <v>82</v>
      </c>
    </row>
    <row r="65" spans="1:7" ht="48.75" customHeight="1">
      <c r="A65" s="3">
        <v>53</v>
      </c>
      <c r="B65" s="4" t="s">
        <v>43</v>
      </c>
      <c r="C65" s="10" t="s">
        <v>47</v>
      </c>
      <c r="D65" s="6">
        <v>7600</v>
      </c>
      <c r="E65" s="6">
        <v>12650</v>
      </c>
      <c r="F65" s="6">
        <f t="shared" si="0"/>
        <v>96140000</v>
      </c>
      <c r="G65" s="37" t="s">
        <v>83</v>
      </c>
    </row>
    <row r="66" spans="1:7" ht="26.25" customHeight="1">
      <c r="A66" s="52" t="s">
        <v>129</v>
      </c>
      <c r="B66" s="53"/>
      <c r="C66" s="11"/>
      <c r="D66" s="7"/>
      <c r="E66" s="7"/>
      <c r="F66" s="8">
        <f>SUM(F9:F65)</f>
        <v>5932473350</v>
      </c>
      <c r="G66" s="40"/>
    </row>
    <row r="67" spans="3:7" ht="15" customHeight="1">
      <c r="C67" s="55" t="s">
        <v>141</v>
      </c>
      <c r="D67" s="55"/>
      <c r="E67" s="55"/>
      <c r="F67" s="55"/>
      <c r="G67" s="55"/>
    </row>
    <row r="68" spans="1:7" ht="15.75">
      <c r="A68" s="9"/>
      <c r="B68" s="34"/>
      <c r="C68" s="49" t="s">
        <v>53</v>
      </c>
      <c r="D68" s="49"/>
      <c r="E68" s="49"/>
      <c r="F68" s="49"/>
      <c r="G68" s="49"/>
    </row>
    <row r="69" spans="3:7" ht="15">
      <c r="C69" s="41" t="s">
        <v>143</v>
      </c>
      <c r="D69" s="41"/>
      <c r="E69" s="41"/>
      <c r="F69" s="41"/>
      <c r="G69" s="41"/>
    </row>
    <row r="71" ht="15">
      <c r="B71" s="26"/>
    </row>
    <row r="73" spans="3:7" ht="15">
      <c r="C73" s="42" t="s">
        <v>142</v>
      </c>
      <c r="D73" s="42"/>
      <c r="E73" s="42"/>
      <c r="F73" s="42"/>
      <c r="G73" s="42"/>
    </row>
  </sheetData>
  <sheetProtection/>
  <mergeCells count="16">
    <mergeCell ref="C69:G69"/>
    <mergeCell ref="C73:G73"/>
    <mergeCell ref="A4:G4"/>
    <mergeCell ref="A1:C1"/>
    <mergeCell ref="D1:G1"/>
    <mergeCell ref="A2:C2"/>
    <mergeCell ref="D2:G2"/>
    <mergeCell ref="A3:G3"/>
    <mergeCell ref="C68:G68"/>
    <mergeCell ref="A5:G5"/>
    <mergeCell ref="B12:C12"/>
    <mergeCell ref="B40:C40"/>
    <mergeCell ref="A66:B66"/>
    <mergeCell ref="B14:F14"/>
    <mergeCell ref="C67:G67"/>
    <mergeCell ref="F6:G6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TDKHOA</dc:creator>
  <cp:keywords/>
  <dc:description/>
  <cp:lastModifiedBy>TDKHOA</cp:lastModifiedBy>
  <cp:lastPrinted>2017-01-21T01:29:05Z</cp:lastPrinted>
  <dcterms:created xsi:type="dcterms:W3CDTF">2017-02-02T08:50:47Z</dcterms:created>
  <dcterms:modified xsi:type="dcterms:W3CDTF">2017-02-02T08:50:48Z</dcterms:modified>
  <cp:category/>
  <cp:version/>
  <cp:contentType/>
  <cp:contentStatus/>
</cp:coreProperties>
</file>