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815" windowHeight="6345" activeTab="0"/>
  </bookViews>
  <sheets>
    <sheet name="Sheet1" sheetId="1" r:id="rId1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<sst xmlns="http://schemas.openxmlformats.org/spreadsheetml/2006/main" count="103" uniqueCount="56">
  <si>
    <t>STT</t>
  </si>
  <si>
    <t>TÊN HÀNG HÓA</t>
  </si>
  <si>
    <t>Dụng cụ y khoa ( kim loại mờ )</t>
  </si>
  <si>
    <t>Cây nạo kênh CTC dài 24cm, đk 5mm</t>
  </si>
  <si>
    <t>Dụng cụ móc vòng tránh thai, dài 22cm - 26 cm</t>
  </si>
  <si>
    <t>Kéo cắt chỉ đầu cong, mũi kéo đầu tù, dài 20cm</t>
  </si>
  <si>
    <t>Kéo Mayo cong, dài 17 cm</t>
  </si>
  <si>
    <t>Kéo Mayo thẳng dài 16cm - 17cm</t>
  </si>
  <si>
    <t>Kéo Metzembaun 18 cm, đầu cong</t>
  </si>
  <si>
    <t>Kéo Metzembaun dài 20cm - 23cm, mũi kéo đầu tù nhỏ</t>
  </si>
  <si>
    <t>Kềm Heaney có răng, cong dài 20cm</t>
  </si>
  <si>
    <t>Kềm hình tim đầu nhỏ,thẳng, có răng, dài 23cm - 25 cm</t>
  </si>
  <si>
    <t>Kềm Kelly cong, dài 16 cm</t>
  </si>
  <si>
    <t xml:space="preserve">Kềm Kelly cong, dài 18 đến 20cm </t>
  </si>
  <si>
    <t>Kềm Kelly thẳng, dài 16 cm</t>
  </si>
  <si>
    <t>Kềm kẹp kim thẳng, dài 20cm</t>
  </si>
  <si>
    <t>Nhíp thẳng ,đầu tròn, bóc hạch,dài 20 cm</t>
  </si>
  <si>
    <t>Nhíp thẳng có mấu 15cm-16cm, 1x2 răng</t>
  </si>
  <si>
    <t>Nhíp thẳng không mấu dài 20cm</t>
  </si>
  <si>
    <t>Nhíp thẳng không mấu, dài 16 cm</t>
  </si>
  <si>
    <t>Van nâng bụng, cán cầm dài, đầu tròn</t>
  </si>
  <si>
    <t>Dụng cụ y khoa ( kim loại bóng)</t>
  </si>
  <si>
    <t>Kềm hình tim gấp thai, dài khoảng 25cm-30cm</t>
  </si>
  <si>
    <t>Nhíp thẳng có mấu, 1x2 răng, dài 16cm</t>
  </si>
  <si>
    <t>ĐƠN VỊ TÍNH</t>
  </si>
  <si>
    <t xml:space="preserve">cây                           </t>
  </si>
  <si>
    <t xml:space="preserve">cái                           </t>
  </si>
  <si>
    <t>SỐ LƯỢNG MẪU</t>
  </si>
  <si>
    <t>Dụng cụ cắt đốt điện, sóng siêu âm</t>
  </si>
  <si>
    <t>1.</t>
  </si>
  <si>
    <t>2.</t>
  </si>
  <si>
    <t>3.</t>
  </si>
  <si>
    <t>DANH MUA SẮM DỤNG CỤ Y KHOA ĐỢT 2 NĂM 2016 (Lô 5)</t>
  </si>
  <si>
    <t>Thời gian thực hiện hợp đồng 12 tháng</t>
  </si>
  <si>
    <t>Loop cắt CTC size 10x10mm</t>
  </si>
  <si>
    <t>Điện cực hình cầu, đường kính 3mm, dài 110 mm</t>
  </si>
  <si>
    <t>Mỏ vịt khoét chóp điện + ống khói, d(95x35)mm</t>
  </si>
  <si>
    <t>10</t>
  </si>
  <si>
    <t>THÀNH 
TIỀN</t>
  </si>
  <si>
    <t xml:space="preserve"> SỞ Y TẾ TP.HỒ CHÍ MINH</t>
  </si>
  <si>
    <t xml:space="preserve">CỘNG HÒA XÃ HỘI CHỦ NGHĨA VIỆT NAM </t>
  </si>
  <si>
    <t>Độc Lập - Tự Do - Hạnh Phúc</t>
  </si>
  <si>
    <t>GIÁM ĐỐC</t>
  </si>
  <si>
    <t xml:space="preserve">01 trả mẫu                                         </t>
  </si>
  <si>
    <t>Kẹp sản khoa Nagele dài 355 mm</t>
  </si>
  <si>
    <t>Kẹp sản khoa Simpson dài 350mm</t>
  </si>
  <si>
    <t>22</t>
  </si>
  <si>
    <t>Tổng cộng mặt hàng: 25</t>
  </si>
  <si>
    <t>Hình thức mua sắm: Đấu thầu rộng rãi trong nước</t>
  </si>
  <si>
    <t>Đơn vị tính: Việt Nam đồng</t>
  </si>
  <si>
    <t>SỐ LƯỢNG</t>
  </si>
  <si>
    <t>GIÁ KẾ HOẠCH</t>
  </si>
  <si>
    <r>
      <t xml:space="preserve">     </t>
    </r>
    <r>
      <rPr>
        <b/>
        <u val="single"/>
        <sz val="13"/>
        <color indexed="8"/>
        <rFont val="Times New Roman"/>
        <family val="1"/>
      </rPr>
      <t>BỆNH VIỆN TỪ DŨ</t>
    </r>
  </si>
  <si>
    <t>Thành phố Hồ Chí Minh, ngày 11 tháng 01 năm 2017</t>
  </si>
  <si>
    <t>Bs. Lê Quang Thanh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</si>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</sst>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i/>
      <sz val="9.7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Cambria"/>
      <family val="1"/>
    </font>
    <font>
      <i/>
      <sz val="12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mbria"/>
      <family val="1"/>
    </font>
    <font>
      <i/>
      <sz val="13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.75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Cambria"/>
      <family val="1"/>
    </font>
    <font>
      <b/>
      <sz val="10"/>
      <color rgb="FF000000"/>
      <name val="Times New Roman"/>
      <family val="1"/>
    </font>
    <font>
      <sz val="13"/>
      <color rgb="FF000000"/>
      <name val="Calibri"/>
      <family val="2"/>
    </font>
    <font>
      <b/>
      <u val="single"/>
      <sz val="13"/>
      <color rgb="FF000000"/>
      <name val="Times New Roman"/>
      <family val="1"/>
    </font>
    <font>
      <sz val="11"/>
      <color rgb="FF000000"/>
      <name val="Cambria"/>
      <family val="1"/>
    </font>
    <font>
      <i/>
      <sz val="13"/>
      <color rgb="FF000000"/>
      <name val="Cambria"/>
      <family val="1"/>
    </font>
    <font>
      <i/>
      <sz val="12"/>
      <color rgb="FF000000"/>
      <name val="Cambria"/>
      <family val="1"/>
    </font>
    <font>
      <b/>
      <sz val="14"/>
      <color rgb="FF000000"/>
      <name val="Cambria"/>
      <family val="1"/>
    </font>
    <font>
      <sz val="13"/>
      <color rgb="FF000000"/>
      <name val="Times New Roman"/>
      <family val="1"/>
    </font>
    <font>
      <b/>
      <sz val="13"/>
      <color rgb="FF000000"/>
      <name val="Cambria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50" fillId="0" borderId="10" xfId="0" applyNumberFormat="1" applyFont="1" applyFill="1" applyBorder="1" applyAlignment="1">
      <alignment vertical="center" wrapText="1" shrinkToFit="1"/>
    </xf>
    <xf numFmtId="0" fontId="51" fillId="0" borderId="11" xfId="0" applyNumberFormat="1" applyFont="1" applyFill="1" applyBorder="1" applyAlignment="1">
      <alignment horizontal="center" vertical="center" wrapText="1" shrinkToFit="1"/>
    </xf>
    <xf numFmtId="49" fontId="51" fillId="0" borderId="12" xfId="0" applyNumberFormat="1" applyFont="1" applyFill="1" applyBorder="1" applyAlignment="1">
      <alignment horizontal="left" vertical="center" wrapText="1" shrinkToFit="1"/>
    </xf>
    <xf numFmtId="49" fontId="51" fillId="0" borderId="13" xfId="0" applyNumberFormat="1" applyFont="1" applyFill="1" applyBorder="1" applyAlignment="1">
      <alignment horizontal="center" vertical="center" wrapText="1" shrinkToFit="1"/>
    </xf>
    <xf numFmtId="3" fontId="51" fillId="0" borderId="14" xfId="0" applyNumberFormat="1" applyFont="1" applyFill="1" applyBorder="1" applyAlignment="1">
      <alignment horizontal="center" vertical="center" wrapText="1" shrinkToFit="1"/>
    </xf>
    <xf numFmtId="3" fontId="51" fillId="0" borderId="15" xfId="0" applyNumberFormat="1" applyFont="1" applyFill="1" applyBorder="1" applyAlignment="1">
      <alignment horizontal="center" vertical="center" wrapText="1" shrinkToFit="1"/>
    </xf>
    <xf numFmtId="49" fontId="51" fillId="0" borderId="16" xfId="0" applyNumberFormat="1" applyFont="1" applyFill="1" applyBorder="1" applyAlignment="1">
      <alignment horizontal="center" vertical="center" wrapText="1" shrinkToFit="1"/>
    </xf>
    <xf numFmtId="49" fontId="51" fillId="0" borderId="17" xfId="0" applyNumberFormat="1" applyFont="1" applyFill="1" applyBorder="1" applyAlignment="1">
      <alignment horizontal="left" vertical="center" wrapText="1" shrinkToFit="1"/>
    </xf>
    <xf numFmtId="3" fontId="51" fillId="0" borderId="18" xfId="0" applyNumberFormat="1" applyFont="1" applyFill="1" applyBorder="1" applyAlignment="1">
      <alignment horizontal="center" vertical="center" wrapText="1" shrinkToFit="1"/>
    </xf>
    <xf numFmtId="3" fontId="51" fillId="0" borderId="19" xfId="0" applyNumberFormat="1" applyFont="1" applyFill="1" applyBorder="1" applyAlignment="1">
      <alignment horizontal="center" vertical="center" wrapText="1" shrinkToFit="1"/>
    </xf>
    <xf numFmtId="49" fontId="52" fillId="0" borderId="0" xfId="0" applyNumberFormat="1" applyFont="1" applyFill="1" applyBorder="1" applyAlignment="1">
      <alignment vertical="center" wrapText="1" shrinkToFit="1"/>
    </xf>
    <xf numFmtId="0" fontId="51" fillId="0" borderId="20" xfId="0" applyNumberFormat="1" applyFont="1" applyFill="1" applyBorder="1" applyAlignment="1">
      <alignment horizontal="center" vertical="center" wrapText="1" shrinkToFit="1"/>
    </xf>
    <xf numFmtId="49" fontId="51" fillId="0" borderId="21" xfId="0" applyNumberFormat="1" applyFont="1" applyFill="1" applyBorder="1" applyAlignment="1">
      <alignment horizontal="left" vertical="center" wrapText="1" shrinkToFit="1"/>
    </xf>
    <xf numFmtId="49" fontId="51" fillId="0" borderId="22" xfId="0" applyNumberFormat="1" applyFont="1" applyFill="1" applyBorder="1" applyAlignment="1">
      <alignment horizontal="center" vertical="center" wrapText="1" shrinkToFit="1"/>
    </xf>
    <xf numFmtId="3" fontId="51" fillId="0" borderId="23" xfId="0" applyNumberFormat="1" applyFont="1" applyFill="1" applyBorder="1" applyAlignment="1">
      <alignment horizontal="center" vertical="center" wrapText="1" shrinkToFit="1"/>
    </xf>
    <xf numFmtId="3" fontId="51" fillId="0" borderId="24" xfId="0" applyNumberFormat="1" applyFont="1" applyFill="1" applyBorder="1" applyAlignment="1">
      <alignment horizontal="center" vertical="center" wrapText="1" shrinkToFit="1"/>
    </xf>
    <xf numFmtId="49" fontId="53" fillId="0" borderId="25" xfId="0" applyNumberFormat="1" applyFont="1" applyFill="1" applyBorder="1" applyAlignment="1">
      <alignment horizontal="center" vertical="center" wrapText="1" shrinkToFit="1"/>
    </xf>
    <xf numFmtId="49" fontId="53" fillId="0" borderId="26" xfId="0" applyNumberFormat="1" applyFont="1" applyFill="1" applyBorder="1" applyAlignment="1">
      <alignment horizontal="center" vertical="center" wrapText="1" shrinkToFit="1"/>
    </xf>
    <xf numFmtId="49" fontId="52" fillId="0" borderId="27" xfId="0" applyNumberFormat="1" applyFont="1" applyFill="1" applyBorder="1" applyAlignment="1">
      <alignment vertical="center" wrapText="1" shrinkToFi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28" xfId="0" applyNumberFormat="1" applyFont="1" applyFill="1" applyBorder="1" applyAlignment="1">
      <alignment horizontal="center" vertical="center" wrapText="1" shrinkToFit="1"/>
    </xf>
    <xf numFmtId="0" fontId="55" fillId="0" borderId="29" xfId="0" applyNumberFormat="1" applyFont="1" applyFill="1" applyBorder="1" applyAlignment="1">
      <alignment horizontal="center" vertical="center" wrapText="1" shrinkToFit="1"/>
    </xf>
    <xf numFmtId="0" fontId="55" fillId="0" borderId="15" xfId="0" applyNumberFormat="1" applyFont="1" applyFill="1" applyBorder="1" applyAlignment="1">
      <alignment horizontal="center" vertical="center" wrapText="1" shrinkToFit="1"/>
    </xf>
    <xf numFmtId="0" fontId="51" fillId="0" borderId="30" xfId="0" applyNumberFormat="1" applyFont="1" applyFill="1" applyBorder="1" applyAlignment="1">
      <alignment horizontal="center" vertical="center" wrapText="1" shrinkToFit="1"/>
    </xf>
    <xf numFmtId="49" fontId="51" fillId="0" borderId="31" xfId="0" applyNumberFormat="1" applyFont="1" applyFill="1" applyBorder="1" applyAlignment="1">
      <alignment horizontal="left" vertical="center" wrapText="1" shrinkToFit="1"/>
    </xf>
    <xf numFmtId="49" fontId="51" fillId="0" borderId="27" xfId="0" applyNumberFormat="1" applyFont="1" applyFill="1" applyBorder="1" applyAlignment="1">
      <alignment horizontal="center" vertical="center" wrapText="1" shrinkToFit="1"/>
    </xf>
    <xf numFmtId="3" fontId="51" fillId="0" borderId="32" xfId="0" applyNumberFormat="1" applyFont="1" applyFill="1" applyBorder="1" applyAlignment="1">
      <alignment horizontal="center" vertical="center" wrapText="1" shrinkToFit="1"/>
    </xf>
    <xf numFmtId="3" fontId="51" fillId="0" borderId="33" xfId="0" applyNumberFormat="1" applyFont="1" applyFill="1" applyBorder="1" applyAlignment="1">
      <alignment horizontal="center" vertical="center" wrapText="1" shrinkToFit="1"/>
    </xf>
    <xf numFmtId="49" fontId="51" fillId="0" borderId="34" xfId="0" applyNumberFormat="1" applyFont="1" applyFill="1" applyBorder="1" applyAlignment="1">
      <alignment horizontal="center" vertical="center" wrapText="1" shrinkToFit="1"/>
    </xf>
    <xf numFmtId="49" fontId="51" fillId="0" borderId="23" xfId="0" applyNumberFormat="1" applyFont="1" applyFill="1" applyBorder="1" applyAlignment="1">
      <alignment horizontal="center" vertical="center" wrapText="1" shrinkToFit="1"/>
    </xf>
    <xf numFmtId="49" fontId="51" fillId="0" borderId="23" xfId="0" applyNumberFormat="1" applyFont="1" applyFill="1" applyBorder="1" applyAlignment="1">
      <alignment horizontal="left" vertical="center" wrapText="1" shrinkToFit="1"/>
    </xf>
    <xf numFmtId="49" fontId="51" fillId="0" borderId="23" xfId="0" applyNumberFormat="1" applyFont="1" applyFill="1" applyBorder="1" applyAlignment="1">
      <alignment horizontal="center" vertical="center" wrapText="1" shrinkToFit="1"/>
    </xf>
    <xf numFmtId="49" fontId="51" fillId="0" borderId="35" xfId="0" applyNumberFormat="1" applyFont="1" applyFill="1" applyBorder="1" applyAlignment="1">
      <alignment horizontal="center" vertical="center" wrapText="1" shrinkToFit="1"/>
    </xf>
    <xf numFmtId="49" fontId="53" fillId="0" borderId="36" xfId="0" applyNumberFormat="1" applyFont="1" applyFill="1" applyBorder="1" applyAlignment="1">
      <alignment horizontal="center" vertical="center" wrapText="1" shrinkToFit="1"/>
    </xf>
    <xf numFmtId="49" fontId="52" fillId="0" borderId="37" xfId="0" applyNumberFormat="1" applyFont="1" applyFill="1" applyBorder="1" applyAlignment="1">
      <alignment vertical="center" wrapText="1" shrinkToFit="1"/>
    </xf>
    <xf numFmtId="49" fontId="50" fillId="0" borderId="37" xfId="0" applyNumberFormat="1" applyFont="1" applyFill="1" applyBorder="1" applyAlignment="1">
      <alignment vertical="center" wrapText="1" shrinkToFit="1"/>
    </xf>
    <xf numFmtId="3" fontId="51" fillId="0" borderId="29" xfId="0" applyNumberFormat="1" applyFont="1" applyFill="1" applyBorder="1" applyAlignment="1">
      <alignment horizontal="center" vertical="center" wrapText="1" shrinkToFit="1"/>
    </xf>
    <xf numFmtId="3" fontId="53" fillId="0" borderId="37" xfId="0" applyNumberFormat="1" applyFont="1" applyFill="1" applyBorder="1" applyAlignment="1">
      <alignment vertical="center" wrapText="1" shrinkToFit="1"/>
    </xf>
    <xf numFmtId="3" fontId="53" fillId="0" borderId="38" xfId="0" applyNumberFormat="1" applyFont="1" applyFill="1" applyBorder="1" applyAlignment="1">
      <alignment vertical="center" wrapText="1" shrinkToFit="1"/>
    </xf>
    <xf numFmtId="0" fontId="56" fillId="0" borderId="0" xfId="0" applyFont="1" applyAlignment="1">
      <alignment/>
    </xf>
    <xf numFmtId="0" fontId="57" fillId="0" borderId="0" xfId="0" applyNumberFormat="1" applyFont="1" applyFill="1" applyBorder="1" applyAlignment="1">
      <alignment horizontal="center" vertical="top" wrapText="1" shrinkToFit="1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3" fillId="0" borderId="36" xfId="0" applyNumberFormat="1" applyFont="1" applyFill="1" applyBorder="1" applyAlignment="1">
      <alignment horizontal="left" vertical="center" wrapText="1" shrinkToFit="1"/>
    </xf>
    <xf numFmtId="0" fontId="53" fillId="0" borderId="37" xfId="0" applyNumberFormat="1" applyFont="1" applyFill="1" applyBorder="1" applyAlignment="1">
      <alignment horizontal="left" vertical="center" wrapText="1" shrinkToFit="1"/>
    </xf>
    <xf numFmtId="0" fontId="53" fillId="0" borderId="39" xfId="0" applyNumberFormat="1" applyFont="1" applyFill="1" applyBorder="1" applyAlignment="1">
      <alignment horizontal="left" vertical="center" wrapText="1" shrinkToFit="1"/>
    </xf>
    <xf numFmtId="0" fontId="59" fillId="0" borderId="0" xfId="0" applyFont="1" applyAlignment="1">
      <alignment horizontal="center" vertical="center"/>
    </xf>
    <xf numFmtId="49" fontId="53" fillId="0" borderId="0" xfId="0" applyNumberFormat="1" applyFont="1" applyFill="1" applyBorder="1" applyAlignment="1">
      <alignment horizontal="left" vertical="center" wrapText="1" shrinkToFit="1"/>
    </xf>
    <xf numFmtId="49" fontId="53" fillId="0" borderId="37" xfId="0" applyNumberFormat="1" applyFont="1" applyFill="1" applyBorder="1" applyAlignment="1">
      <alignment horizontal="left" vertical="center" wrapText="1" shrinkToFit="1"/>
    </xf>
    <xf numFmtId="0" fontId="60" fillId="0" borderId="1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NumberFormat="1" applyFont="1" applyFill="1" applyBorder="1" applyAlignment="1">
      <alignment horizontal="left" vertical="center" wrapText="1" shrinkToFit="1"/>
    </xf>
    <xf numFmtId="0" fontId="63" fillId="0" borderId="0" xfId="0" applyFont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left" vertical="top" wrapText="1" shrinkToFit="1"/>
    </xf>
    <xf numFmtId="0" fontId="63" fillId="0" borderId="0" xfId="0" applyFont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top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9.421875" style="0" customWidth="1"/>
    <col min="4" max="4" width="10.57421875" style="0" customWidth="1"/>
    <col min="5" max="5" width="11.28125" style="0" customWidth="1"/>
    <col min="6" max="6" width="14.28125" style="0" customWidth="1"/>
    <col min="7" max="7" width="16.00390625" style="0" customWidth="1"/>
  </cols>
  <sheetData>
    <row r="1" spans="1:7" ht="18" customHeight="1">
      <c r="A1" s="56" t="s">
        <v>39</v>
      </c>
      <c r="B1" s="56"/>
      <c r="C1" s="56"/>
      <c r="D1" s="57" t="s">
        <v>40</v>
      </c>
      <c r="E1" s="57"/>
      <c r="F1" s="57"/>
      <c r="G1" s="57"/>
    </row>
    <row r="2" spans="1:7" ht="18" customHeight="1">
      <c r="A2" s="58" t="s">
        <v>52</v>
      </c>
      <c r="B2" s="58"/>
      <c r="C2" s="58"/>
      <c r="D2" s="59" t="s">
        <v>41</v>
      </c>
      <c r="E2" s="59"/>
      <c r="F2" s="59"/>
      <c r="G2" s="59"/>
    </row>
    <row r="3" spans="1:7" ht="13.5" customHeight="1">
      <c r="A3" s="60"/>
      <c r="B3" s="60"/>
      <c r="C3" s="41"/>
      <c r="D3" s="41"/>
      <c r="E3" s="41"/>
      <c r="F3" s="41"/>
      <c r="G3" s="42"/>
    </row>
    <row r="4" spans="1:7" ht="20.25" customHeight="1">
      <c r="A4" s="55" t="s">
        <v>32</v>
      </c>
      <c r="B4" s="55"/>
      <c r="C4" s="55"/>
      <c r="D4" s="55"/>
      <c r="E4" s="55"/>
      <c r="F4" s="55"/>
      <c r="G4" s="55"/>
    </row>
    <row r="5" spans="1:7" ht="18" customHeight="1">
      <c r="A5" s="50" t="s">
        <v>33</v>
      </c>
      <c r="B5" s="50"/>
      <c r="C5" s="50"/>
      <c r="D5" s="50"/>
      <c r="E5" s="50"/>
      <c r="F5" s="50"/>
      <c r="G5" s="50"/>
    </row>
    <row r="6" spans="1:7" ht="16.5">
      <c r="A6" s="50" t="s">
        <v>48</v>
      </c>
      <c r="B6" s="50"/>
      <c r="C6" s="50"/>
      <c r="D6" s="50"/>
      <c r="E6" s="50"/>
      <c r="F6" s="50"/>
      <c r="G6" s="50"/>
    </row>
    <row r="7" spans="1:7" ht="23.25" customHeight="1">
      <c r="A7" s="41"/>
      <c r="B7" s="41"/>
      <c r="C7" s="41"/>
      <c r="D7" s="41"/>
      <c r="E7" s="41"/>
      <c r="F7" s="54" t="s">
        <v>49</v>
      </c>
      <c r="G7" s="54"/>
    </row>
    <row r="8" spans="1:7" ht="38.25" customHeight="1">
      <c r="A8" s="22" t="s">
        <v>0</v>
      </c>
      <c r="B8" s="23" t="s">
        <v>1</v>
      </c>
      <c r="C8" s="24" t="s">
        <v>24</v>
      </c>
      <c r="D8" s="24" t="s">
        <v>50</v>
      </c>
      <c r="E8" s="24" t="s">
        <v>51</v>
      </c>
      <c r="F8" s="24" t="s">
        <v>38</v>
      </c>
      <c r="G8" s="24" t="s">
        <v>27</v>
      </c>
    </row>
    <row r="9" spans="1:7" ht="21" customHeight="1">
      <c r="A9" s="17" t="s">
        <v>29</v>
      </c>
      <c r="B9" s="51" t="s">
        <v>2</v>
      </c>
      <c r="C9" s="51"/>
      <c r="D9" s="1"/>
      <c r="E9" s="1"/>
      <c r="F9" s="1"/>
      <c r="G9" s="1"/>
    </row>
    <row r="10" spans="1:7" ht="46.5" customHeight="1">
      <c r="A10" s="2">
        <v>1</v>
      </c>
      <c r="B10" s="3" t="s">
        <v>3</v>
      </c>
      <c r="C10" s="4" t="s">
        <v>25</v>
      </c>
      <c r="D10" s="5">
        <v>20</v>
      </c>
      <c r="E10" s="6">
        <v>1536600</v>
      </c>
      <c r="F10" s="6">
        <f>E10*D10</f>
        <v>30732000</v>
      </c>
      <c r="G10" s="7" t="s">
        <v>43</v>
      </c>
    </row>
    <row r="11" spans="1:7" ht="46.5" customHeight="1">
      <c r="A11" s="2">
        <v>2</v>
      </c>
      <c r="B11" s="8" t="s">
        <v>4</v>
      </c>
      <c r="C11" s="4" t="s">
        <v>26</v>
      </c>
      <c r="D11" s="9">
        <v>10</v>
      </c>
      <c r="E11" s="6">
        <v>1079085</v>
      </c>
      <c r="F11" s="6">
        <f>E11*D11</f>
        <v>10790850</v>
      </c>
      <c r="G11" s="7" t="s">
        <v>43</v>
      </c>
    </row>
    <row r="12" spans="1:7" ht="46.5" customHeight="1">
      <c r="A12" s="2">
        <v>3</v>
      </c>
      <c r="B12" s="8" t="s">
        <v>5</v>
      </c>
      <c r="C12" s="4" t="s">
        <v>25</v>
      </c>
      <c r="D12" s="9">
        <v>50</v>
      </c>
      <c r="E12" s="6">
        <v>598500</v>
      </c>
      <c r="F12" s="6">
        <f aca="true" t="shared" si="0" ref="F12:F36">E12*D12</f>
        <v>29925000</v>
      </c>
      <c r="G12" s="7" t="s">
        <v>43</v>
      </c>
    </row>
    <row r="13" spans="1:7" ht="47.25" customHeight="1">
      <c r="A13" s="2">
        <v>4</v>
      </c>
      <c r="B13" s="8" t="s">
        <v>6</v>
      </c>
      <c r="C13" s="4" t="s">
        <v>25</v>
      </c>
      <c r="D13" s="9">
        <v>50</v>
      </c>
      <c r="E13" s="6">
        <v>1321485</v>
      </c>
      <c r="F13" s="6">
        <f t="shared" si="0"/>
        <v>66074250</v>
      </c>
      <c r="G13" s="7" t="s">
        <v>43</v>
      </c>
    </row>
    <row r="14" spans="1:7" ht="47.25" customHeight="1">
      <c r="A14" s="2">
        <v>5</v>
      </c>
      <c r="B14" s="8" t="s">
        <v>7</v>
      </c>
      <c r="C14" s="4" t="s">
        <v>25</v>
      </c>
      <c r="D14" s="9">
        <v>10</v>
      </c>
      <c r="E14" s="6">
        <v>1203930</v>
      </c>
      <c r="F14" s="6">
        <f t="shared" si="0"/>
        <v>12039300</v>
      </c>
      <c r="G14" s="7" t="s">
        <v>43</v>
      </c>
    </row>
    <row r="15" spans="1:7" ht="47.25" customHeight="1">
      <c r="A15" s="2">
        <v>6</v>
      </c>
      <c r="B15" s="8" t="s">
        <v>8</v>
      </c>
      <c r="C15" s="4" t="s">
        <v>25</v>
      </c>
      <c r="D15" s="9">
        <v>15</v>
      </c>
      <c r="E15" s="6">
        <v>651525</v>
      </c>
      <c r="F15" s="6">
        <f t="shared" si="0"/>
        <v>9772875</v>
      </c>
      <c r="G15" s="7" t="s">
        <v>43</v>
      </c>
    </row>
    <row r="16" spans="1:7" ht="47.25" customHeight="1">
      <c r="A16" s="2">
        <v>7</v>
      </c>
      <c r="B16" s="8" t="s">
        <v>9</v>
      </c>
      <c r="C16" s="4" t="s">
        <v>25</v>
      </c>
      <c r="D16" s="9">
        <v>20</v>
      </c>
      <c r="E16" s="6">
        <v>735000</v>
      </c>
      <c r="F16" s="6">
        <f t="shared" si="0"/>
        <v>14700000</v>
      </c>
      <c r="G16" s="7" t="s">
        <v>43</v>
      </c>
    </row>
    <row r="17" spans="1:7" ht="30" customHeight="1">
      <c r="A17" s="2">
        <v>8</v>
      </c>
      <c r="B17" s="8" t="s">
        <v>44</v>
      </c>
      <c r="C17" s="4" t="s">
        <v>25</v>
      </c>
      <c r="D17" s="9">
        <v>5</v>
      </c>
      <c r="E17" s="6">
        <v>14538468</v>
      </c>
      <c r="F17" s="6">
        <f t="shared" si="0"/>
        <v>72692340</v>
      </c>
      <c r="G17" s="7" t="s">
        <v>43</v>
      </c>
    </row>
    <row r="18" spans="1:7" ht="30" customHeight="1">
      <c r="A18" s="2">
        <v>9</v>
      </c>
      <c r="B18" s="8" t="s">
        <v>45</v>
      </c>
      <c r="C18" s="4" t="s">
        <v>25</v>
      </c>
      <c r="D18" s="9">
        <v>5</v>
      </c>
      <c r="E18" s="6">
        <v>15346170</v>
      </c>
      <c r="F18" s="6">
        <f t="shared" si="0"/>
        <v>76730850</v>
      </c>
      <c r="G18" s="7" t="s">
        <v>43</v>
      </c>
    </row>
    <row r="19" spans="1:7" ht="45.75" customHeight="1">
      <c r="A19" s="2">
        <v>10</v>
      </c>
      <c r="B19" s="8" t="s">
        <v>10</v>
      </c>
      <c r="C19" s="4" t="s">
        <v>25</v>
      </c>
      <c r="D19" s="9">
        <v>20</v>
      </c>
      <c r="E19" s="6">
        <v>2445240</v>
      </c>
      <c r="F19" s="6">
        <f t="shared" si="0"/>
        <v>48904800</v>
      </c>
      <c r="G19" s="7" t="s">
        <v>43</v>
      </c>
    </row>
    <row r="20" spans="1:7" ht="45.75" customHeight="1">
      <c r="A20" s="2">
        <v>11</v>
      </c>
      <c r="B20" s="8" t="s">
        <v>11</v>
      </c>
      <c r="C20" s="4" t="s">
        <v>25</v>
      </c>
      <c r="D20" s="9">
        <v>5</v>
      </c>
      <c r="E20" s="6">
        <v>812000</v>
      </c>
      <c r="F20" s="6">
        <f t="shared" si="0"/>
        <v>4060000</v>
      </c>
      <c r="G20" s="7" t="s">
        <v>43</v>
      </c>
    </row>
    <row r="21" spans="1:7" ht="45.75" customHeight="1">
      <c r="A21" s="2">
        <v>12</v>
      </c>
      <c r="B21" s="8" t="s">
        <v>12</v>
      </c>
      <c r="C21" s="4" t="s">
        <v>25</v>
      </c>
      <c r="D21" s="9">
        <v>200</v>
      </c>
      <c r="E21" s="6">
        <v>647220</v>
      </c>
      <c r="F21" s="6">
        <f t="shared" si="0"/>
        <v>129444000</v>
      </c>
      <c r="G21" s="7" t="s">
        <v>43</v>
      </c>
    </row>
    <row r="22" spans="1:7" ht="45.75" customHeight="1">
      <c r="A22" s="2">
        <v>13</v>
      </c>
      <c r="B22" s="8" t="s">
        <v>13</v>
      </c>
      <c r="C22" s="4" t="s">
        <v>25</v>
      </c>
      <c r="D22" s="9">
        <v>30</v>
      </c>
      <c r="E22" s="6">
        <v>956550</v>
      </c>
      <c r="F22" s="6">
        <f t="shared" si="0"/>
        <v>28696500</v>
      </c>
      <c r="G22" s="7" t="s">
        <v>43</v>
      </c>
    </row>
    <row r="23" spans="1:7" ht="45.75" customHeight="1">
      <c r="A23" s="2">
        <v>14</v>
      </c>
      <c r="B23" s="8" t="s">
        <v>14</v>
      </c>
      <c r="C23" s="4" t="s">
        <v>25</v>
      </c>
      <c r="D23" s="9">
        <v>150</v>
      </c>
      <c r="E23" s="6">
        <v>618450</v>
      </c>
      <c r="F23" s="6">
        <f t="shared" si="0"/>
        <v>92767500</v>
      </c>
      <c r="G23" s="7" t="s">
        <v>43</v>
      </c>
    </row>
    <row r="24" spans="1:7" ht="45.75" customHeight="1">
      <c r="A24" s="2">
        <v>15</v>
      </c>
      <c r="B24" s="8" t="s">
        <v>15</v>
      </c>
      <c r="C24" s="4" t="s">
        <v>25</v>
      </c>
      <c r="D24" s="9">
        <v>90</v>
      </c>
      <c r="E24" s="6">
        <v>1858395</v>
      </c>
      <c r="F24" s="6">
        <f t="shared" si="0"/>
        <v>167255550</v>
      </c>
      <c r="G24" s="7" t="s">
        <v>43</v>
      </c>
    </row>
    <row r="25" spans="1:7" ht="30" customHeight="1">
      <c r="A25" s="2">
        <v>16</v>
      </c>
      <c r="B25" s="8" t="s">
        <v>36</v>
      </c>
      <c r="C25" s="4" t="s">
        <v>26</v>
      </c>
      <c r="D25" s="9">
        <v>5</v>
      </c>
      <c r="E25" s="6">
        <v>9450000</v>
      </c>
      <c r="F25" s="6">
        <f t="shared" si="0"/>
        <v>47250000</v>
      </c>
      <c r="G25" s="7" t="s">
        <v>43</v>
      </c>
    </row>
    <row r="26" spans="1:7" ht="45" customHeight="1">
      <c r="A26" s="2">
        <v>17</v>
      </c>
      <c r="B26" s="8" t="s">
        <v>16</v>
      </c>
      <c r="C26" s="4" t="s">
        <v>25</v>
      </c>
      <c r="D26" s="9">
        <v>5</v>
      </c>
      <c r="E26" s="6">
        <v>1861230</v>
      </c>
      <c r="F26" s="6">
        <f t="shared" si="0"/>
        <v>9306150</v>
      </c>
      <c r="G26" s="7" t="s">
        <v>43</v>
      </c>
    </row>
    <row r="27" spans="1:7" ht="45" customHeight="1">
      <c r="A27" s="2">
        <v>18</v>
      </c>
      <c r="B27" s="8" t="s">
        <v>17</v>
      </c>
      <c r="C27" s="4" t="s">
        <v>25</v>
      </c>
      <c r="D27" s="9">
        <v>100</v>
      </c>
      <c r="E27" s="6">
        <v>286230</v>
      </c>
      <c r="F27" s="6">
        <f t="shared" si="0"/>
        <v>28623000</v>
      </c>
      <c r="G27" s="7" t="s">
        <v>43</v>
      </c>
    </row>
    <row r="28" spans="1:7" ht="45" customHeight="1">
      <c r="A28" s="2">
        <v>19</v>
      </c>
      <c r="B28" s="8" t="s">
        <v>18</v>
      </c>
      <c r="C28" s="4" t="s">
        <v>25</v>
      </c>
      <c r="D28" s="9">
        <v>40</v>
      </c>
      <c r="E28" s="6">
        <v>386925</v>
      </c>
      <c r="F28" s="6">
        <f t="shared" si="0"/>
        <v>15477000</v>
      </c>
      <c r="G28" s="7" t="s">
        <v>43</v>
      </c>
    </row>
    <row r="29" spans="1:7" ht="45" customHeight="1">
      <c r="A29" s="2">
        <v>20</v>
      </c>
      <c r="B29" s="8" t="s">
        <v>19</v>
      </c>
      <c r="C29" s="4" t="s">
        <v>25</v>
      </c>
      <c r="D29" s="9">
        <v>50</v>
      </c>
      <c r="E29" s="6">
        <v>225855</v>
      </c>
      <c r="F29" s="6">
        <f t="shared" si="0"/>
        <v>11292750</v>
      </c>
      <c r="G29" s="7" t="s">
        <v>43</v>
      </c>
    </row>
    <row r="30" spans="1:7" ht="51" customHeight="1">
      <c r="A30" s="25">
        <v>21</v>
      </c>
      <c r="B30" s="26" t="s">
        <v>20</v>
      </c>
      <c r="C30" s="27" t="s">
        <v>25</v>
      </c>
      <c r="D30" s="10">
        <v>20</v>
      </c>
      <c r="E30" s="29">
        <v>5264700</v>
      </c>
      <c r="F30" s="29">
        <f t="shared" si="0"/>
        <v>105294000</v>
      </c>
      <c r="G30" s="30" t="s">
        <v>43</v>
      </c>
    </row>
    <row r="31" spans="1:7" ht="18" customHeight="1">
      <c r="A31" s="35" t="s">
        <v>30</v>
      </c>
      <c r="B31" s="52" t="s">
        <v>28</v>
      </c>
      <c r="C31" s="52"/>
      <c r="D31" s="36"/>
      <c r="E31" s="36"/>
      <c r="F31" s="37"/>
      <c r="G31" s="37"/>
    </row>
    <row r="32" spans="1:7" ht="30" customHeight="1">
      <c r="A32" s="31" t="s">
        <v>46</v>
      </c>
      <c r="B32" s="32" t="s">
        <v>35</v>
      </c>
      <c r="C32" s="33" t="s">
        <v>26</v>
      </c>
      <c r="D32" s="33" t="s">
        <v>37</v>
      </c>
      <c r="E32" s="15">
        <v>336000</v>
      </c>
      <c r="F32" s="16">
        <f t="shared" si="0"/>
        <v>3360000</v>
      </c>
      <c r="G32" s="34" t="s">
        <v>43</v>
      </c>
    </row>
    <row r="33" spans="1:7" ht="53.25" customHeight="1">
      <c r="A33" s="12">
        <v>23</v>
      </c>
      <c r="B33" s="13" t="s">
        <v>34</v>
      </c>
      <c r="C33" s="14" t="s">
        <v>26</v>
      </c>
      <c r="D33" s="38">
        <v>25</v>
      </c>
      <c r="E33" s="16">
        <v>241500</v>
      </c>
      <c r="F33" s="16">
        <f t="shared" si="0"/>
        <v>6037500</v>
      </c>
      <c r="G33" s="7" t="s">
        <v>43</v>
      </c>
    </row>
    <row r="34" spans="1:7" ht="17.25" customHeight="1">
      <c r="A34" s="18" t="s">
        <v>31</v>
      </c>
      <c r="B34" s="51" t="s">
        <v>21</v>
      </c>
      <c r="C34" s="51"/>
      <c r="D34" s="11"/>
      <c r="E34" s="19"/>
      <c r="F34" s="19"/>
      <c r="G34" s="19"/>
    </row>
    <row r="35" spans="1:7" ht="49.5" customHeight="1">
      <c r="A35" s="2">
        <v>24</v>
      </c>
      <c r="B35" s="3" t="s">
        <v>22</v>
      </c>
      <c r="C35" s="4" t="s">
        <v>25</v>
      </c>
      <c r="D35" s="5">
        <v>15</v>
      </c>
      <c r="E35" s="6">
        <v>297000</v>
      </c>
      <c r="F35" s="6">
        <f t="shared" si="0"/>
        <v>4455000</v>
      </c>
      <c r="G35" s="7" t="s">
        <v>43</v>
      </c>
    </row>
    <row r="36" spans="1:7" ht="49.5" customHeight="1">
      <c r="A36" s="25">
        <v>25</v>
      </c>
      <c r="B36" s="26" t="s">
        <v>23</v>
      </c>
      <c r="C36" s="27" t="s">
        <v>25</v>
      </c>
      <c r="D36" s="28">
        <v>100</v>
      </c>
      <c r="E36" s="29">
        <v>33000</v>
      </c>
      <c r="F36" s="29">
        <f t="shared" si="0"/>
        <v>3300000</v>
      </c>
      <c r="G36" s="30" t="s">
        <v>43</v>
      </c>
    </row>
    <row r="37" spans="1:7" ht="27" customHeight="1">
      <c r="A37" s="47" t="s">
        <v>47</v>
      </c>
      <c r="B37" s="48"/>
      <c r="C37" s="49"/>
      <c r="D37" s="39"/>
      <c r="E37" s="39"/>
      <c r="F37" s="39">
        <f>SUM(F10:F36)</f>
        <v>1028981215</v>
      </c>
      <c r="G37" s="40"/>
    </row>
    <row r="38" spans="4:7" ht="15.75">
      <c r="D38" s="53" t="s">
        <v>53</v>
      </c>
      <c r="E38" s="53"/>
      <c r="F38" s="53"/>
      <c r="G38" s="53"/>
    </row>
    <row r="39" spans="1:7" ht="15.75">
      <c r="A39" s="20"/>
      <c r="B39" s="21"/>
      <c r="C39" s="20"/>
      <c r="D39" s="46" t="s">
        <v>42</v>
      </c>
      <c r="E39" s="46"/>
      <c r="F39" s="46"/>
      <c r="G39" s="46"/>
    </row>
    <row r="40" spans="4:7" ht="15">
      <c r="D40" s="45" t="s">
        <v>55</v>
      </c>
      <c r="E40" s="45"/>
      <c r="F40" s="45"/>
      <c r="G40" s="45"/>
    </row>
    <row r="45" spans="4:8" ht="15">
      <c r="D45" s="44" t="s">
        <v>54</v>
      </c>
      <c r="E45" s="44"/>
      <c r="F45" s="44"/>
      <c r="G45" s="44"/>
      <c r="H45" s="43"/>
    </row>
  </sheetData>
  <sheetProtection/>
  <mergeCells count="17">
    <mergeCell ref="A4:G4"/>
    <mergeCell ref="A1:C1"/>
    <mergeCell ref="D1:G1"/>
    <mergeCell ref="A2:C2"/>
    <mergeCell ref="D2:G2"/>
    <mergeCell ref="A3:B3"/>
    <mergeCell ref="D45:G45"/>
    <mergeCell ref="D40:G40"/>
    <mergeCell ref="D39:G39"/>
    <mergeCell ref="A37:C37"/>
    <mergeCell ref="A5:G5"/>
    <mergeCell ref="A6:G6"/>
    <mergeCell ref="B9:C9"/>
    <mergeCell ref="B31:C31"/>
    <mergeCell ref="B34:C34"/>
    <mergeCell ref="D38:G38"/>
    <mergeCell ref="F7:G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TDKHOA</dc:creator>
  <cp:keywords/>
  <dc:description/>
  <cp:lastModifiedBy>TDKHOA</cp:lastModifiedBy>
  <cp:lastPrinted>2017-01-21T03:06:24Z</cp:lastPrinted>
  <dcterms:created xsi:type="dcterms:W3CDTF">2017-02-02T08:51:06Z</dcterms:created>
  <dcterms:modified xsi:type="dcterms:W3CDTF">2017-02-02T08:51:07Z</dcterms:modified>
  <cp:category/>
  <cp:version/>
  <cp:contentType/>
  <cp:contentStatus/>
</cp:coreProperties>
</file>